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hidePivotFieldList="1" autoCompressPictures="0"/>
  <bookViews>
    <workbookView xWindow="260" yWindow="320" windowWidth="11520" windowHeight="5720" activeTab="2"/>
  </bookViews>
  <sheets>
    <sheet name="Results" sheetId="3" r:id="rId1"/>
    <sheet name="Pivot" sheetId="4" state="hidden" r:id="rId2"/>
    <sheet name="Tables" sheetId="6" r:id="rId3"/>
  </sheets>
  <definedNames>
    <definedName name="_xlnm._FilterDatabase" localSheetId="0" hidden="1">Results!$A$1:$O$781</definedName>
    <definedName name="_xlnm.Print_Titles" localSheetId="0">Results!$1:$1</definedName>
  </definedNames>
  <calcPr calcId="140001" concurrentCalc="0"/>
  <pivotCaches>
    <pivotCache cacheId="0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0" i="4" l="1"/>
  <c r="AB40" i="4"/>
  <c r="T10" i="4"/>
  <c r="T9" i="4"/>
  <c r="T7" i="4"/>
  <c r="T6" i="4"/>
  <c r="T8" i="4"/>
  <c r="T13" i="4"/>
  <c r="T12" i="4"/>
  <c r="T15" i="4"/>
  <c r="T11" i="4"/>
  <c r="T14" i="4"/>
  <c r="T16" i="4"/>
  <c r="T17" i="4"/>
  <c r="T19" i="4"/>
  <c r="T18" i="4"/>
  <c r="T20" i="4"/>
  <c r="T21" i="4"/>
  <c r="T22" i="4"/>
  <c r="T26" i="4"/>
  <c r="T23" i="4"/>
  <c r="T24" i="4"/>
  <c r="T25" i="4"/>
  <c r="T29" i="4"/>
  <c r="T27" i="4"/>
  <c r="T28" i="4"/>
  <c r="T30" i="4"/>
  <c r="T31" i="4"/>
  <c r="T32" i="4"/>
  <c r="T38" i="4"/>
  <c r="T34" i="4"/>
  <c r="T37" i="4"/>
  <c r="T35" i="4"/>
  <c r="AB35" i="4"/>
  <c r="T36" i="4"/>
  <c r="T33" i="4"/>
  <c r="T39" i="4"/>
  <c r="AB39" i="4"/>
  <c r="T44" i="4"/>
  <c r="T41" i="4"/>
  <c r="T43" i="4"/>
  <c r="T42" i="4"/>
  <c r="AB42" i="4"/>
  <c r="T50" i="4"/>
  <c r="T46" i="4"/>
  <c r="T47" i="4"/>
  <c r="T45" i="4"/>
  <c r="T48" i="4"/>
  <c r="T49" i="4"/>
  <c r="AB49" i="4"/>
  <c r="T54" i="4"/>
  <c r="T56" i="4"/>
  <c r="T55" i="4"/>
  <c r="T53" i="4"/>
  <c r="T52" i="4"/>
  <c r="T51" i="4"/>
  <c r="T61" i="4"/>
  <c r="T60" i="4"/>
  <c r="T58" i="4"/>
  <c r="T59" i="4"/>
  <c r="T57" i="4"/>
  <c r="T66" i="4"/>
  <c r="T67" i="4"/>
  <c r="T65" i="4"/>
  <c r="T63" i="4"/>
  <c r="T62" i="4"/>
  <c r="T64" i="4"/>
  <c r="T72" i="4"/>
  <c r="T71" i="4"/>
  <c r="T73" i="4"/>
  <c r="T68" i="4"/>
  <c r="AB68" i="4"/>
  <c r="T70" i="4"/>
  <c r="T69" i="4"/>
  <c r="T78" i="4"/>
  <c r="T75" i="4"/>
  <c r="T77" i="4"/>
  <c r="T74" i="4"/>
  <c r="T76" i="4"/>
  <c r="T83" i="4"/>
  <c r="T79" i="4"/>
  <c r="T80" i="4"/>
  <c r="T82" i="4"/>
  <c r="T81" i="4"/>
  <c r="T84" i="4"/>
  <c r="T85" i="4"/>
  <c r="T86" i="4"/>
  <c r="AB86" i="4"/>
  <c r="T88" i="4"/>
  <c r="T87" i="4"/>
  <c r="E393" i="3"/>
  <c r="F393" i="3"/>
  <c r="G393" i="3"/>
  <c r="H393" i="3"/>
  <c r="E394" i="3"/>
  <c r="F394" i="3"/>
  <c r="G394" i="3"/>
  <c r="H394" i="3"/>
  <c r="E395" i="3"/>
  <c r="F395" i="3"/>
  <c r="G395" i="3"/>
  <c r="H395" i="3"/>
  <c r="E396" i="3"/>
  <c r="F396" i="3"/>
  <c r="G396" i="3"/>
  <c r="H396" i="3"/>
  <c r="E397" i="3"/>
  <c r="F397" i="3"/>
  <c r="G397" i="3"/>
  <c r="H397" i="3"/>
  <c r="E398" i="3"/>
  <c r="F398" i="3"/>
  <c r="G398" i="3"/>
  <c r="H398" i="3"/>
  <c r="E399" i="3"/>
  <c r="F399" i="3"/>
  <c r="G399" i="3"/>
  <c r="H399" i="3"/>
  <c r="E400" i="3"/>
  <c r="F400" i="3"/>
  <c r="G400" i="3"/>
  <c r="H400" i="3"/>
  <c r="E401" i="3"/>
  <c r="F401" i="3"/>
  <c r="G401" i="3"/>
  <c r="H401" i="3"/>
  <c r="E402" i="3"/>
  <c r="F402" i="3"/>
  <c r="G402" i="3"/>
  <c r="H402" i="3"/>
  <c r="E403" i="3"/>
  <c r="F403" i="3"/>
  <c r="G403" i="3"/>
  <c r="H403" i="3"/>
  <c r="E404" i="3"/>
  <c r="F404" i="3"/>
  <c r="G404" i="3"/>
  <c r="H404" i="3"/>
  <c r="E405" i="3"/>
  <c r="F405" i="3"/>
  <c r="G405" i="3"/>
  <c r="H405" i="3"/>
  <c r="E406" i="3"/>
  <c r="F406" i="3"/>
  <c r="G406" i="3"/>
  <c r="H406" i="3"/>
  <c r="E407" i="3"/>
  <c r="F407" i="3"/>
  <c r="G407" i="3"/>
  <c r="H407" i="3"/>
  <c r="E408" i="3"/>
  <c r="F408" i="3"/>
  <c r="G408" i="3"/>
  <c r="H408" i="3"/>
  <c r="E409" i="3"/>
  <c r="F409" i="3"/>
  <c r="G409" i="3"/>
  <c r="H409" i="3"/>
  <c r="E410" i="3"/>
  <c r="F410" i="3"/>
  <c r="G410" i="3"/>
  <c r="H410" i="3"/>
  <c r="E411" i="3"/>
  <c r="F411" i="3"/>
  <c r="G411" i="3"/>
  <c r="H411" i="3"/>
  <c r="E412" i="3"/>
  <c r="F412" i="3"/>
  <c r="G412" i="3"/>
  <c r="H412" i="3"/>
  <c r="E413" i="3"/>
  <c r="F413" i="3"/>
  <c r="G413" i="3"/>
  <c r="H413" i="3"/>
  <c r="E414" i="3"/>
  <c r="F414" i="3"/>
  <c r="G414" i="3"/>
  <c r="H414" i="3"/>
  <c r="E415" i="3"/>
  <c r="F415" i="3"/>
  <c r="G415" i="3"/>
  <c r="H415" i="3"/>
  <c r="E416" i="3"/>
  <c r="F416" i="3"/>
  <c r="G416" i="3"/>
  <c r="H416" i="3"/>
  <c r="E417" i="3"/>
  <c r="F417" i="3"/>
  <c r="G417" i="3"/>
  <c r="H417" i="3"/>
  <c r="E418" i="3"/>
  <c r="F418" i="3"/>
  <c r="G418" i="3"/>
  <c r="H418" i="3"/>
  <c r="E419" i="3"/>
  <c r="F419" i="3"/>
  <c r="G419" i="3"/>
  <c r="H419" i="3"/>
  <c r="E420" i="3"/>
  <c r="F420" i="3"/>
  <c r="G420" i="3"/>
  <c r="H420" i="3"/>
  <c r="E421" i="3"/>
  <c r="F421" i="3"/>
  <c r="G421" i="3"/>
  <c r="H421" i="3"/>
  <c r="E422" i="3"/>
  <c r="F422" i="3"/>
  <c r="G422" i="3"/>
  <c r="H422" i="3"/>
  <c r="E423" i="3"/>
  <c r="F423" i="3"/>
  <c r="G423" i="3"/>
  <c r="H423" i="3"/>
  <c r="E424" i="3"/>
  <c r="F424" i="3"/>
  <c r="G424" i="3"/>
  <c r="H424" i="3"/>
  <c r="E425" i="3"/>
  <c r="F425" i="3"/>
  <c r="G425" i="3"/>
  <c r="H425" i="3"/>
  <c r="E426" i="3"/>
  <c r="F426" i="3"/>
  <c r="G426" i="3"/>
  <c r="H426" i="3"/>
  <c r="E427" i="3"/>
  <c r="F427" i="3"/>
  <c r="G427" i="3"/>
  <c r="H427" i="3"/>
  <c r="E428" i="3"/>
  <c r="F428" i="3"/>
  <c r="G428" i="3"/>
  <c r="H428" i="3"/>
  <c r="E429" i="3"/>
  <c r="F429" i="3"/>
  <c r="G429" i="3"/>
  <c r="H429" i="3"/>
  <c r="E430" i="3"/>
  <c r="F430" i="3"/>
  <c r="G430" i="3"/>
  <c r="H430" i="3"/>
  <c r="E431" i="3"/>
  <c r="F431" i="3"/>
  <c r="G431" i="3"/>
  <c r="H431" i="3"/>
  <c r="E432" i="3"/>
  <c r="F432" i="3"/>
  <c r="G432" i="3"/>
  <c r="H432" i="3"/>
  <c r="E433" i="3"/>
  <c r="F433" i="3"/>
  <c r="G433" i="3"/>
  <c r="H433" i="3"/>
  <c r="E434" i="3"/>
  <c r="F434" i="3"/>
  <c r="G434" i="3"/>
  <c r="H434" i="3"/>
  <c r="E435" i="3"/>
  <c r="F435" i="3"/>
  <c r="G435" i="3"/>
  <c r="H435" i="3"/>
  <c r="E436" i="3"/>
  <c r="F436" i="3"/>
  <c r="G436" i="3"/>
  <c r="H436" i="3"/>
  <c r="E437" i="3"/>
  <c r="F437" i="3"/>
  <c r="G437" i="3"/>
  <c r="H437" i="3"/>
  <c r="E438" i="3"/>
  <c r="F438" i="3"/>
  <c r="G438" i="3"/>
  <c r="H438" i="3"/>
  <c r="E439" i="3"/>
  <c r="F439" i="3"/>
  <c r="G439" i="3"/>
  <c r="H439" i="3"/>
  <c r="E440" i="3"/>
  <c r="F440" i="3"/>
  <c r="G440" i="3"/>
  <c r="H440" i="3"/>
  <c r="E441" i="3"/>
  <c r="F441" i="3"/>
  <c r="G441" i="3"/>
  <c r="H441" i="3"/>
  <c r="E442" i="3"/>
  <c r="F442" i="3"/>
  <c r="G442" i="3"/>
  <c r="H442" i="3"/>
  <c r="E443" i="3"/>
  <c r="F443" i="3"/>
  <c r="G443" i="3"/>
  <c r="H443" i="3"/>
  <c r="E444" i="3"/>
  <c r="F444" i="3"/>
  <c r="G444" i="3"/>
  <c r="H444" i="3"/>
  <c r="E445" i="3"/>
  <c r="F445" i="3"/>
  <c r="G445" i="3"/>
  <c r="H445" i="3"/>
  <c r="E446" i="3"/>
  <c r="F446" i="3"/>
  <c r="G446" i="3"/>
  <c r="H446" i="3"/>
  <c r="E447" i="3"/>
  <c r="F447" i="3"/>
  <c r="G447" i="3"/>
  <c r="H447" i="3"/>
  <c r="E448" i="3"/>
  <c r="F448" i="3"/>
  <c r="G448" i="3"/>
  <c r="H448" i="3"/>
  <c r="E449" i="3"/>
  <c r="F449" i="3"/>
  <c r="G449" i="3"/>
  <c r="H449" i="3"/>
  <c r="E450" i="3"/>
  <c r="F450" i="3"/>
  <c r="G450" i="3"/>
  <c r="H450" i="3"/>
  <c r="E451" i="3"/>
  <c r="F451" i="3"/>
  <c r="G451" i="3"/>
  <c r="H451" i="3"/>
  <c r="E452" i="3"/>
  <c r="F452" i="3"/>
  <c r="G452" i="3"/>
  <c r="H452" i="3"/>
  <c r="E453" i="3"/>
  <c r="F453" i="3"/>
  <c r="G453" i="3"/>
  <c r="H453" i="3"/>
  <c r="E454" i="3"/>
  <c r="F454" i="3"/>
  <c r="G454" i="3"/>
  <c r="H454" i="3"/>
  <c r="E455" i="3"/>
  <c r="F455" i="3"/>
  <c r="G455" i="3"/>
  <c r="H455" i="3"/>
  <c r="E456" i="3"/>
  <c r="F456" i="3"/>
  <c r="G456" i="3"/>
  <c r="H456" i="3"/>
  <c r="E457" i="3"/>
  <c r="F457" i="3"/>
  <c r="G457" i="3"/>
  <c r="H457" i="3"/>
  <c r="E458" i="3"/>
  <c r="F458" i="3"/>
  <c r="G458" i="3"/>
  <c r="H458" i="3"/>
  <c r="E459" i="3"/>
  <c r="F459" i="3"/>
  <c r="G459" i="3"/>
  <c r="H459" i="3"/>
  <c r="E460" i="3"/>
  <c r="F460" i="3"/>
  <c r="G460" i="3"/>
  <c r="H460" i="3"/>
  <c r="E461" i="3"/>
  <c r="F461" i="3"/>
  <c r="G461" i="3"/>
  <c r="H461" i="3"/>
  <c r="E462" i="3"/>
  <c r="F462" i="3"/>
  <c r="G462" i="3"/>
  <c r="H462" i="3"/>
  <c r="E463" i="3"/>
  <c r="F463" i="3"/>
  <c r="G463" i="3"/>
  <c r="H463" i="3"/>
  <c r="E464" i="3"/>
  <c r="F464" i="3"/>
  <c r="G464" i="3"/>
  <c r="H464" i="3"/>
  <c r="E465" i="3"/>
  <c r="F465" i="3"/>
  <c r="G465" i="3"/>
  <c r="H465" i="3"/>
  <c r="E466" i="3"/>
  <c r="F466" i="3"/>
  <c r="G466" i="3"/>
  <c r="H466" i="3"/>
  <c r="E467" i="3"/>
  <c r="F467" i="3"/>
  <c r="G467" i="3"/>
  <c r="H467" i="3"/>
  <c r="E468" i="3"/>
  <c r="F468" i="3"/>
  <c r="G468" i="3"/>
  <c r="H468" i="3"/>
  <c r="E469" i="3"/>
  <c r="F469" i="3"/>
  <c r="G469" i="3"/>
  <c r="H469" i="3"/>
  <c r="E470" i="3"/>
  <c r="F470" i="3"/>
  <c r="G470" i="3"/>
  <c r="H470" i="3"/>
  <c r="E471" i="3"/>
  <c r="F471" i="3"/>
  <c r="G471" i="3"/>
  <c r="H471" i="3"/>
  <c r="E472" i="3"/>
  <c r="F472" i="3"/>
  <c r="G472" i="3"/>
  <c r="H472" i="3"/>
  <c r="E473" i="3"/>
  <c r="F473" i="3"/>
  <c r="G473" i="3"/>
  <c r="H473" i="3"/>
  <c r="E474" i="3"/>
  <c r="F474" i="3"/>
  <c r="G474" i="3"/>
  <c r="H474" i="3"/>
  <c r="E475" i="3"/>
  <c r="F475" i="3"/>
  <c r="G475" i="3"/>
  <c r="H475" i="3"/>
  <c r="E476" i="3"/>
  <c r="F476" i="3"/>
  <c r="G476" i="3"/>
  <c r="H476" i="3"/>
  <c r="E477" i="3"/>
  <c r="F477" i="3"/>
  <c r="G477" i="3"/>
  <c r="H477" i="3"/>
  <c r="E478" i="3"/>
  <c r="F478" i="3"/>
  <c r="G478" i="3"/>
  <c r="H478" i="3"/>
  <c r="E479" i="3"/>
  <c r="F479" i="3"/>
  <c r="G479" i="3"/>
  <c r="H479" i="3"/>
  <c r="E480" i="3"/>
  <c r="F480" i="3"/>
  <c r="G480" i="3"/>
  <c r="H480" i="3"/>
  <c r="E481" i="3"/>
  <c r="F481" i="3"/>
  <c r="G481" i="3"/>
  <c r="H481" i="3"/>
  <c r="E482" i="3"/>
  <c r="F482" i="3"/>
  <c r="G482" i="3"/>
  <c r="H482" i="3"/>
  <c r="E483" i="3"/>
  <c r="F483" i="3"/>
  <c r="G483" i="3"/>
  <c r="H483" i="3"/>
  <c r="E484" i="3"/>
  <c r="F484" i="3"/>
  <c r="G484" i="3"/>
  <c r="H484" i="3"/>
  <c r="E485" i="3"/>
  <c r="F485" i="3"/>
  <c r="G485" i="3"/>
  <c r="H485" i="3"/>
  <c r="E486" i="3"/>
  <c r="F486" i="3"/>
  <c r="G486" i="3"/>
  <c r="H486" i="3"/>
  <c r="E487" i="3"/>
  <c r="F487" i="3"/>
  <c r="G487" i="3"/>
  <c r="H487" i="3"/>
  <c r="E488" i="3"/>
  <c r="F488" i="3"/>
  <c r="G488" i="3"/>
  <c r="H488" i="3"/>
  <c r="E489" i="3"/>
  <c r="F489" i="3"/>
  <c r="G489" i="3"/>
  <c r="H489" i="3"/>
  <c r="E490" i="3"/>
  <c r="F490" i="3"/>
  <c r="G490" i="3"/>
  <c r="H490" i="3"/>
  <c r="E491" i="3"/>
  <c r="F491" i="3"/>
  <c r="G491" i="3"/>
  <c r="H491" i="3"/>
  <c r="E492" i="3"/>
  <c r="F492" i="3"/>
  <c r="G492" i="3"/>
  <c r="H492" i="3"/>
  <c r="E493" i="3"/>
  <c r="F493" i="3"/>
  <c r="G493" i="3"/>
  <c r="H493" i="3"/>
  <c r="E494" i="3"/>
  <c r="F494" i="3"/>
  <c r="G494" i="3"/>
  <c r="H494" i="3"/>
  <c r="E495" i="3"/>
  <c r="F495" i="3"/>
  <c r="G495" i="3"/>
  <c r="H495" i="3"/>
  <c r="E496" i="3"/>
  <c r="F496" i="3"/>
  <c r="G496" i="3"/>
  <c r="H496" i="3"/>
  <c r="E497" i="3"/>
  <c r="F497" i="3"/>
  <c r="G497" i="3"/>
  <c r="H497" i="3"/>
  <c r="E498" i="3"/>
  <c r="F498" i="3"/>
  <c r="G498" i="3"/>
  <c r="H498" i="3"/>
  <c r="E499" i="3"/>
  <c r="F499" i="3"/>
  <c r="G499" i="3"/>
  <c r="H499" i="3"/>
  <c r="E500" i="3"/>
  <c r="F500" i="3"/>
  <c r="G500" i="3"/>
  <c r="H500" i="3"/>
  <c r="E501" i="3"/>
  <c r="F501" i="3"/>
  <c r="G501" i="3"/>
  <c r="H501" i="3"/>
  <c r="E502" i="3"/>
  <c r="F502" i="3"/>
  <c r="G502" i="3"/>
  <c r="H502" i="3"/>
  <c r="E503" i="3"/>
  <c r="F503" i="3"/>
  <c r="G503" i="3"/>
  <c r="H503" i="3"/>
  <c r="E504" i="3"/>
  <c r="F504" i="3"/>
  <c r="G504" i="3"/>
  <c r="H504" i="3"/>
  <c r="E505" i="3"/>
  <c r="F505" i="3"/>
  <c r="G505" i="3"/>
  <c r="H505" i="3"/>
  <c r="E506" i="3"/>
  <c r="F506" i="3"/>
  <c r="G506" i="3"/>
  <c r="H506" i="3"/>
  <c r="E507" i="3"/>
  <c r="F507" i="3"/>
  <c r="G507" i="3"/>
  <c r="H507" i="3"/>
  <c r="E508" i="3"/>
  <c r="F508" i="3"/>
  <c r="G508" i="3"/>
  <c r="H508" i="3"/>
  <c r="E509" i="3"/>
  <c r="F509" i="3"/>
  <c r="G509" i="3"/>
  <c r="H509" i="3"/>
  <c r="E510" i="3"/>
  <c r="F510" i="3"/>
  <c r="G510" i="3"/>
  <c r="H510" i="3"/>
  <c r="E511" i="3"/>
  <c r="F511" i="3"/>
  <c r="G511" i="3"/>
  <c r="H511" i="3"/>
  <c r="E512" i="3"/>
  <c r="F512" i="3"/>
  <c r="G512" i="3"/>
  <c r="H512" i="3"/>
  <c r="E513" i="3"/>
  <c r="F513" i="3"/>
  <c r="G513" i="3"/>
  <c r="H513" i="3"/>
  <c r="E514" i="3"/>
  <c r="F514" i="3"/>
  <c r="G514" i="3"/>
  <c r="H514" i="3"/>
  <c r="E515" i="3"/>
  <c r="F515" i="3"/>
  <c r="G515" i="3"/>
  <c r="H515" i="3"/>
  <c r="E516" i="3"/>
  <c r="F516" i="3"/>
  <c r="G516" i="3"/>
  <c r="H516" i="3"/>
  <c r="E517" i="3"/>
  <c r="F517" i="3"/>
  <c r="G517" i="3"/>
  <c r="H517" i="3"/>
  <c r="E518" i="3"/>
  <c r="F518" i="3"/>
  <c r="G518" i="3"/>
  <c r="H518" i="3"/>
  <c r="E519" i="3"/>
  <c r="F519" i="3"/>
  <c r="G519" i="3"/>
  <c r="H519" i="3"/>
  <c r="E520" i="3"/>
  <c r="F520" i="3"/>
  <c r="G520" i="3"/>
  <c r="H520" i="3"/>
  <c r="E521" i="3"/>
  <c r="F521" i="3"/>
  <c r="G521" i="3"/>
  <c r="H521" i="3"/>
  <c r="E522" i="3"/>
  <c r="F522" i="3"/>
  <c r="G522" i="3"/>
  <c r="H522" i="3"/>
  <c r="E523" i="3"/>
  <c r="F523" i="3"/>
  <c r="G523" i="3"/>
  <c r="H523" i="3"/>
  <c r="E524" i="3"/>
  <c r="F524" i="3"/>
  <c r="G524" i="3"/>
  <c r="H524" i="3"/>
  <c r="E525" i="3"/>
  <c r="F525" i="3"/>
  <c r="G525" i="3"/>
  <c r="H525" i="3"/>
  <c r="E526" i="3"/>
  <c r="F526" i="3"/>
  <c r="G526" i="3"/>
  <c r="H526" i="3"/>
  <c r="E527" i="3"/>
  <c r="F527" i="3"/>
  <c r="G527" i="3"/>
  <c r="H527" i="3"/>
  <c r="E528" i="3"/>
  <c r="F528" i="3"/>
  <c r="G528" i="3"/>
  <c r="H528" i="3"/>
  <c r="E529" i="3"/>
  <c r="F529" i="3"/>
  <c r="G529" i="3"/>
  <c r="H529" i="3"/>
  <c r="E530" i="3"/>
  <c r="F530" i="3"/>
  <c r="G530" i="3"/>
  <c r="H530" i="3"/>
  <c r="E531" i="3"/>
  <c r="F531" i="3"/>
  <c r="G531" i="3"/>
  <c r="H531" i="3"/>
  <c r="E532" i="3"/>
  <c r="F532" i="3"/>
  <c r="G532" i="3"/>
  <c r="H532" i="3"/>
  <c r="E533" i="3"/>
  <c r="F533" i="3"/>
  <c r="G533" i="3"/>
  <c r="H533" i="3"/>
  <c r="E534" i="3"/>
  <c r="F534" i="3"/>
  <c r="G534" i="3"/>
  <c r="H534" i="3"/>
  <c r="E535" i="3"/>
  <c r="F535" i="3"/>
  <c r="G535" i="3"/>
  <c r="H535" i="3"/>
  <c r="E536" i="3"/>
  <c r="F536" i="3"/>
  <c r="G536" i="3"/>
  <c r="H536" i="3"/>
  <c r="E537" i="3"/>
  <c r="F537" i="3"/>
  <c r="G537" i="3"/>
  <c r="H537" i="3"/>
  <c r="E538" i="3"/>
  <c r="F538" i="3"/>
  <c r="G538" i="3"/>
  <c r="H538" i="3"/>
  <c r="E539" i="3"/>
  <c r="F539" i="3"/>
  <c r="G539" i="3"/>
  <c r="H539" i="3"/>
  <c r="E540" i="3"/>
  <c r="F540" i="3"/>
  <c r="G540" i="3"/>
  <c r="H540" i="3"/>
  <c r="E541" i="3"/>
  <c r="F541" i="3"/>
  <c r="G541" i="3"/>
  <c r="H541" i="3"/>
  <c r="E542" i="3"/>
  <c r="F542" i="3"/>
  <c r="G542" i="3"/>
  <c r="H542" i="3"/>
  <c r="E543" i="3"/>
  <c r="F543" i="3"/>
  <c r="G543" i="3"/>
  <c r="H543" i="3"/>
  <c r="E544" i="3"/>
  <c r="F544" i="3"/>
  <c r="G544" i="3"/>
  <c r="H544" i="3"/>
  <c r="E545" i="3"/>
  <c r="F545" i="3"/>
  <c r="G545" i="3"/>
  <c r="H545" i="3"/>
  <c r="E546" i="3"/>
  <c r="F546" i="3"/>
  <c r="G546" i="3"/>
  <c r="H546" i="3"/>
  <c r="E547" i="3"/>
  <c r="F547" i="3"/>
  <c r="G547" i="3"/>
  <c r="H547" i="3"/>
  <c r="E548" i="3"/>
  <c r="F548" i="3"/>
  <c r="G548" i="3"/>
  <c r="H548" i="3"/>
  <c r="E549" i="3"/>
  <c r="F549" i="3"/>
  <c r="G549" i="3"/>
  <c r="H549" i="3"/>
  <c r="E550" i="3"/>
  <c r="F550" i="3"/>
  <c r="G550" i="3"/>
  <c r="H550" i="3"/>
  <c r="E551" i="3"/>
  <c r="F551" i="3"/>
  <c r="G551" i="3"/>
  <c r="H551" i="3"/>
  <c r="E552" i="3"/>
  <c r="F552" i="3"/>
  <c r="G552" i="3"/>
  <c r="H552" i="3"/>
  <c r="E553" i="3"/>
  <c r="F553" i="3"/>
  <c r="G553" i="3"/>
  <c r="H553" i="3"/>
  <c r="E554" i="3"/>
  <c r="F554" i="3"/>
  <c r="G554" i="3"/>
  <c r="H554" i="3"/>
  <c r="E555" i="3"/>
  <c r="F555" i="3"/>
  <c r="G555" i="3"/>
  <c r="H555" i="3"/>
  <c r="E556" i="3"/>
  <c r="F556" i="3"/>
  <c r="G556" i="3"/>
  <c r="H556" i="3"/>
  <c r="E557" i="3"/>
  <c r="F557" i="3"/>
  <c r="G557" i="3"/>
  <c r="H557" i="3"/>
  <c r="E558" i="3"/>
  <c r="F558" i="3"/>
  <c r="G558" i="3"/>
  <c r="H558" i="3"/>
  <c r="E559" i="3"/>
  <c r="F559" i="3"/>
  <c r="G559" i="3"/>
  <c r="H559" i="3"/>
  <c r="E560" i="3"/>
  <c r="F560" i="3"/>
  <c r="G560" i="3"/>
  <c r="H560" i="3"/>
  <c r="E561" i="3"/>
  <c r="F561" i="3"/>
  <c r="G561" i="3"/>
  <c r="H561" i="3"/>
  <c r="E562" i="3"/>
  <c r="F562" i="3"/>
  <c r="G562" i="3"/>
  <c r="H562" i="3"/>
  <c r="E563" i="3"/>
  <c r="F563" i="3"/>
  <c r="G563" i="3"/>
  <c r="H563" i="3"/>
  <c r="E564" i="3"/>
  <c r="F564" i="3"/>
  <c r="G564" i="3"/>
  <c r="H564" i="3"/>
  <c r="E565" i="3"/>
  <c r="F565" i="3"/>
  <c r="G565" i="3"/>
  <c r="H565" i="3"/>
  <c r="E566" i="3"/>
  <c r="F566" i="3"/>
  <c r="G566" i="3"/>
  <c r="H566" i="3"/>
  <c r="E567" i="3"/>
  <c r="F567" i="3"/>
  <c r="G567" i="3"/>
  <c r="H567" i="3"/>
  <c r="E568" i="3"/>
  <c r="F568" i="3"/>
  <c r="G568" i="3"/>
  <c r="H568" i="3"/>
  <c r="E569" i="3"/>
  <c r="F569" i="3"/>
  <c r="G569" i="3"/>
  <c r="H569" i="3"/>
  <c r="E570" i="3"/>
  <c r="F570" i="3"/>
  <c r="G570" i="3"/>
  <c r="H570" i="3"/>
  <c r="E571" i="3"/>
  <c r="F571" i="3"/>
  <c r="G571" i="3"/>
  <c r="H571" i="3"/>
  <c r="E572" i="3"/>
  <c r="F572" i="3"/>
  <c r="G572" i="3"/>
  <c r="H572" i="3"/>
  <c r="E573" i="3"/>
  <c r="F573" i="3"/>
  <c r="G573" i="3"/>
  <c r="H573" i="3"/>
  <c r="E574" i="3"/>
  <c r="F574" i="3"/>
  <c r="G574" i="3"/>
  <c r="H574" i="3"/>
  <c r="E575" i="3"/>
  <c r="F575" i="3"/>
  <c r="G575" i="3"/>
  <c r="H575" i="3"/>
  <c r="E576" i="3"/>
  <c r="F576" i="3"/>
  <c r="G576" i="3"/>
  <c r="H576" i="3"/>
  <c r="E577" i="3"/>
  <c r="F577" i="3"/>
  <c r="G577" i="3"/>
  <c r="H577" i="3"/>
  <c r="E578" i="3"/>
  <c r="F578" i="3"/>
  <c r="G578" i="3"/>
  <c r="H578" i="3"/>
  <c r="E579" i="3"/>
  <c r="F579" i="3"/>
  <c r="G579" i="3"/>
  <c r="H579" i="3"/>
  <c r="E580" i="3"/>
  <c r="F580" i="3"/>
  <c r="G580" i="3"/>
  <c r="H580" i="3"/>
  <c r="E581" i="3"/>
  <c r="F581" i="3"/>
  <c r="G581" i="3"/>
  <c r="H581" i="3"/>
  <c r="E582" i="3"/>
  <c r="F582" i="3"/>
  <c r="G582" i="3"/>
  <c r="H582" i="3"/>
  <c r="E583" i="3"/>
  <c r="F583" i="3"/>
  <c r="G583" i="3"/>
  <c r="H583" i="3"/>
  <c r="E584" i="3"/>
  <c r="F584" i="3"/>
  <c r="G584" i="3"/>
  <c r="H584" i="3"/>
  <c r="E585" i="3"/>
  <c r="F585" i="3"/>
  <c r="G585" i="3"/>
  <c r="H585" i="3"/>
  <c r="E586" i="3"/>
  <c r="F586" i="3"/>
  <c r="G586" i="3"/>
  <c r="H586" i="3"/>
  <c r="E587" i="3"/>
  <c r="F587" i="3"/>
  <c r="G587" i="3"/>
  <c r="H587" i="3"/>
  <c r="E588" i="3"/>
  <c r="F588" i="3"/>
  <c r="G588" i="3"/>
  <c r="H588" i="3"/>
  <c r="E589" i="3"/>
  <c r="F589" i="3"/>
  <c r="G589" i="3"/>
  <c r="H589" i="3"/>
  <c r="E590" i="3"/>
  <c r="F590" i="3"/>
  <c r="G590" i="3"/>
  <c r="H590" i="3"/>
  <c r="E591" i="3"/>
  <c r="F591" i="3"/>
  <c r="G591" i="3"/>
  <c r="H591" i="3"/>
  <c r="E592" i="3"/>
  <c r="F592" i="3"/>
  <c r="G592" i="3"/>
  <c r="H592" i="3"/>
  <c r="E593" i="3"/>
  <c r="F593" i="3"/>
  <c r="G593" i="3"/>
  <c r="H593" i="3"/>
  <c r="E594" i="3"/>
  <c r="F594" i="3"/>
  <c r="G594" i="3"/>
  <c r="H594" i="3"/>
  <c r="E595" i="3"/>
  <c r="F595" i="3"/>
  <c r="G595" i="3"/>
  <c r="H595" i="3"/>
  <c r="E596" i="3"/>
  <c r="F596" i="3"/>
  <c r="G596" i="3"/>
  <c r="H596" i="3"/>
  <c r="E597" i="3"/>
  <c r="F597" i="3"/>
  <c r="G597" i="3"/>
  <c r="H597" i="3"/>
  <c r="E598" i="3"/>
  <c r="F598" i="3"/>
  <c r="G598" i="3"/>
  <c r="H598" i="3"/>
  <c r="E599" i="3"/>
  <c r="F599" i="3"/>
  <c r="G599" i="3"/>
  <c r="H599" i="3"/>
  <c r="E600" i="3"/>
  <c r="F600" i="3"/>
  <c r="G600" i="3"/>
  <c r="H600" i="3"/>
  <c r="E601" i="3"/>
  <c r="F601" i="3"/>
  <c r="G601" i="3"/>
  <c r="H601" i="3"/>
  <c r="E602" i="3"/>
  <c r="F602" i="3"/>
  <c r="G602" i="3"/>
  <c r="H602" i="3"/>
  <c r="E603" i="3"/>
  <c r="F603" i="3"/>
  <c r="G603" i="3"/>
  <c r="H603" i="3"/>
  <c r="E604" i="3"/>
  <c r="F604" i="3"/>
  <c r="G604" i="3"/>
  <c r="H604" i="3"/>
  <c r="E605" i="3"/>
  <c r="F605" i="3"/>
  <c r="G605" i="3"/>
  <c r="H605" i="3"/>
  <c r="E606" i="3"/>
  <c r="F606" i="3"/>
  <c r="G606" i="3"/>
  <c r="H606" i="3"/>
  <c r="E607" i="3"/>
  <c r="F607" i="3"/>
  <c r="G607" i="3"/>
  <c r="H607" i="3"/>
  <c r="E608" i="3"/>
  <c r="F608" i="3"/>
  <c r="G608" i="3"/>
  <c r="H608" i="3"/>
  <c r="E609" i="3"/>
  <c r="F609" i="3"/>
  <c r="G609" i="3"/>
  <c r="H609" i="3"/>
  <c r="E610" i="3"/>
  <c r="F610" i="3"/>
  <c r="G610" i="3"/>
  <c r="H610" i="3"/>
  <c r="E611" i="3"/>
  <c r="F611" i="3"/>
  <c r="G611" i="3"/>
  <c r="H611" i="3"/>
  <c r="E612" i="3"/>
  <c r="F612" i="3"/>
  <c r="G612" i="3"/>
  <c r="H612" i="3"/>
  <c r="E613" i="3"/>
  <c r="F613" i="3"/>
  <c r="G613" i="3"/>
  <c r="H613" i="3"/>
  <c r="E614" i="3"/>
  <c r="F614" i="3"/>
  <c r="G614" i="3"/>
  <c r="H614" i="3"/>
  <c r="E615" i="3"/>
  <c r="F615" i="3"/>
  <c r="G615" i="3"/>
  <c r="H615" i="3"/>
  <c r="E616" i="3"/>
  <c r="F616" i="3"/>
  <c r="G616" i="3"/>
  <c r="H616" i="3"/>
  <c r="E617" i="3"/>
  <c r="F617" i="3"/>
  <c r="G617" i="3"/>
  <c r="H617" i="3"/>
  <c r="E618" i="3"/>
  <c r="F618" i="3"/>
  <c r="G618" i="3"/>
  <c r="H618" i="3"/>
  <c r="E619" i="3"/>
  <c r="F619" i="3"/>
  <c r="G619" i="3"/>
  <c r="H619" i="3"/>
  <c r="E620" i="3"/>
  <c r="F620" i="3"/>
  <c r="G620" i="3"/>
  <c r="H620" i="3"/>
  <c r="E621" i="3"/>
  <c r="F621" i="3"/>
  <c r="G621" i="3"/>
  <c r="H621" i="3"/>
  <c r="E622" i="3"/>
  <c r="F622" i="3"/>
  <c r="G622" i="3"/>
  <c r="H622" i="3"/>
  <c r="E623" i="3"/>
  <c r="F623" i="3"/>
  <c r="G623" i="3"/>
  <c r="H623" i="3"/>
  <c r="E624" i="3"/>
  <c r="F624" i="3"/>
  <c r="G624" i="3"/>
  <c r="H624" i="3"/>
  <c r="E625" i="3"/>
  <c r="F625" i="3"/>
  <c r="G625" i="3"/>
  <c r="H625" i="3"/>
  <c r="E626" i="3"/>
  <c r="F626" i="3"/>
  <c r="G626" i="3"/>
  <c r="H626" i="3"/>
  <c r="E627" i="3"/>
  <c r="F627" i="3"/>
  <c r="G627" i="3"/>
  <c r="H627" i="3"/>
  <c r="E628" i="3"/>
  <c r="F628" i="3"/>
  <c r="G628" i="3"/>
  <c r="H628" i="3"/>
  <c r="E629" i="3"/>
  <c r="F629" i="3"/>
  <c r="G629" i="3"/>
  <c r="H629" i="3"/>
  <c r="E630" i="3"/>
  <c r="F630" i="3"/>
  <c r="G630" i="3"/>
  <c r="H630" i="3"/>
  <c r="E631" i="3"/>
  <c r="F631" i="3"/>
  <c r="G631" i="3"/>
  <c r="H631" i="3"/>
  <c r="E632" i="3"/>
  <c r="F632" i="3"/>
  <c r="G632" i="3"/>
  <c r="H632" i="3"/>
  <c r="E633" i="3"/>
  <c r="F633" i="3"/>
  <c r="G633" i="3"/>
  <c r="H633" i="3"/>
  <c r="E634" i="3"/>
  <c r="F634" i="3"/>
  <c r="G634" i="3"/>
  <c r="H634" i="3"/>
  <c r="E635" i="3"/>
  <c r="F635" i="3"/>
  <c r="G635" i="3"/>
  <c r="H635" i="3"/>
  <c r="E636" i="3"/>
  <c r="F636" i="3"/>
  <c r="G636" i="3"/>
  <c r="H636" i="3"/>
  <c r="E637" i="3"/>
  <c r="F637" i="3"/>
  <c r="G637" i="3"/>
  <c r="H637" i="3"/>
  <c r="E638" i="3"/>
  <c r="F638" i="3"/>
  <c r="G638" i="3"/>
  <c r="H638" i="3"/>
  <c r="E639" i="3"/>
  <c r="F639" i="3"/>
  <c r="G639" i="3"/>
  <c r="H639" i="3"/>
  <c r="E640" i="3"/>
  <c r="F640" i="3"/>
  <c r="G640" i="3"/>
  <c r="H640" i="3"/>
  <c r="E641" i="3"/>
  <c r="F641" i="3"/>
  <c r="G641" i="3"/>
  <c r="H641" i="3"/>
  <c r="E642" i="3"/>
  <c r="F642" i="3"/>
  <c r="G642" i="3"/>
  <c r="H642" i="3"/>
  <c r="E643" i="3"/>
  <c r="F643" i="3"/>
  <c r="G643" i="3"/>
  <c r="H643" i="3"/>
  <c r="E644" i="3"/>
  <c r="F644" i="3"/>
  <c r="G644" i="3"/>
  <c r="H644" i="3"/>
  <c r="E645" i="3"/>
  <c r="F645" i="3"/>
  <c r="G645" i="3"/>
  <c r="H645" i="3"/>
  <c r="E646" i="3"/>
  <c r="F646" i="3"/>
  <c r="G646" i="3"/>
  <c r="H646" i="3"/>
  <c r="E647" i="3"/>
  <c r="F647" i="3"/>
  <c r="G647" i="3"/>
  <c r="H647" i="3"/>
  <c r="E648" i="3"/>
  <c r="F648" i="3"/>
  <c r="G648" i="3"/>
  <c r="H648" i="3"/>
  <c r="E649" i="3"/>
  <c r="F649" i="3"/>
  <c r="G649" i="3"/>
  <c r="H649" i="3"/>
  <c r="E650" i="3"/>
  <c r="F650" i="3"/>
  <c r="G650" i="3"/>
  <c r="H650" i="3"/>
  <c r="E651" i="3"/>
  <c r="F651" i="3"/>
  <c r="G651" i="3"/>
  <c r="H651" i="3"/>
  <c r="E652" i="3"/>
  <c r="F652" i="3"/>
  <c r="G652" i="3"/>
  <c r="H652" i="3"/>
  <c r="E653" i="3"/>
  <c r="F653" i="3"/>
  <c r="G653" i="3"/>
  <c r="H653" i="3"/>
  <c r="E654" i="3"/>
  <c r="F654" i="3"/>
  <c r="G654" i="3"/>
  <c r="H654" i="3"/>
  <c r="E655" i="3"/>
  <c r="F655" i="3"/>
  <c r="G655" i="3"/>
  <c r="H655" i="3"/>
  <c r="E656" i="3"/>
  <c r="F656" i="3"/>
  <c r="G656" i="3"/>
  <c r="H656" i="3"/>
  <c r="E657" i="3"/>
  <c r="F657" i="3"/>
  <c r="G657" i="3"/>
  <c r="H657" i="3"/>
  <c r="E658" i="3"/>
  <c r="F658" i="3"/>
  <c r="G658" i="3"/>
  <c r="H658" i="3"/>
  <c r="E659" i="3"/>
  <c r="F659" i="3"/>
  <c r="G659" i="3"/>
  <c r="H659" i="3"/>
  <c r="E660" i="3"/>
  <c r="F660" i="3"/>
  <c r="G660" i="3"/>
  <c r="H660" i="3"/>
  <c r="E661" i="3"/>
  <c r="F661" i="3"/>
  <c r="G661" i="3"/>
  <c r="H661" i="3"/>
  <c r="E662" i="3"/>
  <c r="F662" i="3"/>
  <c r="G662" i="3"/>
  <c r="H662" i="3"/>
  <c r="E663" i="3"/>
  <c r="F663" i="3"/>
  <c r="G663" i="3"/>
  <c r="H663" i="3"/>
  <c r="E664" i="3"/>
  <c r="F664" i="3"/>
  <c r="G664" i="3"/>
  <c r="H664" i="3"/>
  <c r="E665" i="3"/>
  <c r="F665" i="3"/>
  <c r="G665" i="3"/>
  <c r="H665" i="3"/>
  <c r="E666" i="3"/>
  <c r="F666" i="3"/>
  <c r="G666" i="3"/>
  <c r="H666" i="3"/>
  <c r="E667" i="3"/>
  <c r="F667" i="3"/>
  <c r="G667" i="3"/>
  <c r="H667" i="3"/>
  <c r="E668" i="3"/>
  <c r="F668" i="3"/>
  <c r="G668" i="3"/>
  <c r="H668" i="3"/>
  <c r="E669" i="3"/>
  <c r="F669" i="3"/>
  <c r="G669" i="3"/>
  <c r="H669" i="3"/>
  <c r="E670" i="3"/>
  <c r="F670" i="3"/>
  <c r="G670" i="3"/>
  <c r="H670" i="3"/>
  <c r="E671" i="3"/>
  <c r="F671" i="3"/>
  <c r="G671" i="3"/>
  <c r="H671" i="3"/>
  <c r="E672" i="3"/>
  <c r="F672" i="3"/>
  <c r="G672" i="3"/>
  <c r="H672" i="3"/>
  <c r="E673" i="3"/>
  <c r="F673" i="3"/>
  <c r="G673" i="3"/>
  <c r="H673" i="3"/>
  <c r="E674" i="3"/>
  <c r="F674" i="3"/>
  <c r="G674" i="3"/>
  <c r="H674" i="3"/>
  <c r="E675" i="3"/>
  <c r="F675" i="3"/>
  <c r="G675" i="3"/>
  <c r="H675" i="3"/>
  <c r="E676" i="3"/>
  <c r="F676" i="3"/>
  <c r="G676" i="3"/>
  <c r="H676" i="3"/>
  <c r="E677" i="3"/>
  <c r="F677" i="3"/>
  <c r="G677" i="3"/>
  <c r="H677" i="3"/>
  <c r="E678" i="3"/>
  <c r="F678" i="3"/>
  <c r="G678" i="3"/>
  <c r="H678" i="3"/>
  <c r="E679" i="3"/>
  <c r="F679" i="3"/>
  <c r="G679" i="3"/>
  <c r="H679" i="3"/>
  <c r="E680" i="3"/>
  <c r="F680" i="3"/>
  <c r="G680" i="3"/>
  <c r="H680" i="3"/>
  <c r="E681" i="3"/>
  <c r="F681" i="3"/>
  <c r="G681" i="3"/>
  <c r="H681" i="3"/>
  <c r="E682" i="3"/>
  <c r="F682" i="3"/>
  <c r="G682" i="3"/>
  <c r="H682" i="3"/>
  <c r="E683" i="3"/>
  <c r="F683" i="3"/>
  <c r="G683" i="3"/>
  <c r="H683" i="3"/>
  <c r="E684" i="3"/>
  <c r="F684" i="3"/>
  <c r="G684" i="3"/>
  <c r="H684" i="3"/>
  <c r="E685" i="3"/>
  <c r="F685" i="3"/>
  <c r="G685" i="3"/>
  <c r="H685" i="3"/>
  <c r="E686" i="3"/>
  <c r="F686" i="3"/>
  <c r="G686" i="3"/>
  <c r="H686" i="3"/>
  <c r="E687" i="3"/>
  <c r="F687" i="3"/>
  <c r="G687" i="3"/>
  <c r="H687" i="3"/>
  <c r="E688" i="3"/>
  <c r="F688" i="3"/>
  <c r="G688" i="3"/>
  <c r="H688" i="3"/>
  <c r="E689" i="3"/>
  <c r="F689" i="3"/>
  <c r="G689" i="3"/>
  <c r="H689" i="3"/>
  <c r="E690" i="3"/>
  <c r="F690" i="3"/>
  <c r="G690" i="3"/>
  <c r="H690" i="3"/>
  <c r="E691" i="3"/>
  <c r="F691" i="3"/>
  <c r="G691" i="3"/>
  <c r="H691" i="3"/>
  <c r="E692" i="3"/>
  <c r="F692" i="3"/>
  <c r="G692" i="3"/>
  <c r="H692" i="3"/>
  <c r="E693" i="3"/>
  <c r="F693" i="3"/>
  <c r="G693" i="3"/>
  <c r="H693" i="3"/>
  <c r="E694" i="3"/>
  <c r="F694" i="3"/>
  <c r="G694" i="3"/>
  <c r="H694" i="3"/>
  <c r="E695" i="3"/>
  <c r="F695" i="3"/>
  <c r="G695" i="3"/>
  <c r="H695" i="3"/>
  <c r="E696" i="3"/>
  <c r="F696" i="3"/>
  <c r="G696" i="3"/>
  <c r="H696" i="3"/>
  <c r="E697" i="3"/>
  <c r="F697" i="3"/>
  <c r="G697" i="3"/>
  <c r="H697" i="3"/>
  <c r="E698" i="3"/>
  <c r="F698" i="3"/>
  <c r="G698" i="3"/>
  <c r="H698" i="3"/>
  <c r="E699" i="3"/>
  <c r="F699" i="3"/>
  <c r="G699" i="3"/>
  <c r="H699" i="3"/>
  <c r="E700" i="3"/>
  <c r="F700" i="3"/>
  <c r="G700" i="3"/>
  <c r="H700" i="3"/>
  <c r="E701" i="3"/>
  <c r="F701" i="3"/>
  <c r="G701" i="3"/>
  <c r="H701" i="3"/>
  <c r="E702" i="3"/>
  <c r="F702" i="3"/>
  <c r="G702" i="3"/>
  <c r="H702" i="3"/>
  <c r="E703" i="3"/>
  <c r="F703" i="3"/>
  <c r="G703" i="3"/>
  <c r="H703" i="3"/>
  <c r="E704" i="3"/>
  <c r="F704" i="3"/>
  <c r="G704" i="3"/>
  <c r="H704" i="3"/>
  <c r="E705" i="3"/>
  <c r="F705" i="3"/>
  <c r="G705" i="3"/>
  <c r="H705" i="3"/>
  <c r="E706" i="3"/>
  <c r="F706" i="3"/>
  <c r="G706" i="3"/>
  <c r="H706" i="3"/>
  <c r="E707" i="3"/>
  <c r="F707" i="3"/>
  <c r="G707" i="3"/>
  <c r="H707" i="3"/>
  <c r="E708" i="3"/>
  <c r="F708" i="3"/>
  <c r="G708" i="3"/>
  <c r="H708" i="3"/>
  <c r="E709" i="3"/>
  <c r="F709" i="3"/>
  <c r="G709" i="3"/>
  <c r="H709" i="3"/>
  <c r="E710" i="3"/>
  <c r="F710" i="3"/>
  <c r="G710" i="3"/>
  <c r="H710" i="3"/>
  <c r="E711" i="3"/>
  <c r="F711" i="3"/>
  <c r="G711" i="3"/>
  <c r="H711" i="3"/>
  <c r="E712" i="3"/>
  <c r="F712" i="3"/>
  <c r="G712" i="3"/>
  <c r="H712" i="3"/>
  <c r="E713" i="3"/>
  <c r="F713" i="3"/>
  <c r="G713" i="3"/>
  <c r="H713" i="3"/>
  <c r="E714" i="3"/>
  <c r="F714" i="3"/>
  <c r="G714" i="3"/>
  <c r="H714" i="3"/>
  <c r="E715" i="3"/>
  <c r="F715" i="3"/>
  <c r="G715" i="3"/>
  <c r="H715" i="3"/>
  <c r="E716" i="3"/>
  <c r="F716" i="3"/>
  <c r="G716" i="3"/>
  <c r="H716" i="3"/>
  <c r="E717" i="3"/>
  <c r="F717" i="3"/>
  <c r="G717" i="3"/>
  <c r="H717" i="3"/>
  <c r="E718" i="3"/>
  <c r="F718" i="3"/>
  <c r="G718" i="3"/>
  <c r="H718" i="3"/>
  <c r="E719" i="3"/>
  <c r="F719" i="3"/>
  <c r="G719" i="3"/>
  <c r="H719" i="3"/>
  <c r="E720" i="3"/>
  <c r="F720" i="3"/>
  <c r="G720" i="3"/>
  <c r="H720" i="3"/>
  <c r="E721" i="3"/>
  <c r="F721" i="3"/>
  <c r="G721" i="3"/>
  <c r="H721" i="3"/>
  <c r="E722" i="3"/>
  <c r="F722" i="3"/>
  <c r="G722" i="3"/>
  <c r="H722" i="3"/>
  <c r="E723" i="3"/>
  <c r="F723" i="3"/>
  <c r="G723" i="3"/>
  <c r="H723" i="3"/>
  <c r="E724" i="3"/>
  <c r="F724" i="3"/>
  <c r="G724" i="3"/>
  <c r="H724" i="3"/>
  <c r="E725" i="3"/>
  <c r="F725" i="3"/>
  <c r="G725" i="3"/>
  <c r="H725" i="3"/>
  <c r="E726" i="3"/>
  <c r="F726" i="3"/>
  <c r="G726" i="3"/>
  <c r="H726" i="3"/>
  <c r="E727" i="3"/>
  <c r="F727" i="3"/>
  <c r="G727" i="3"/>
  <c r="H727" i="3"/>
  <c r="E728" i="3"/>
  <c r="F728" i="3"/>
  <c r="G728" i="3"/>
  <c r="H728" i="3"/>
  <c r="E729" i="3"/>
  <c r="F729" i="3"/>
  <c r="G729" i="3"/>
  <c r="H729" i="3"/>
  <c r="E730" i="3"/>
  <c r="F730" i="3"/>
  <c r="G730" i="3"/>
  <c r="H730" i="3"/>
  <c r="E731" i="3"/>
  <c r="F731" i="3"/>
  <c r="G731" i="3"/>
  <c r="H731" i="3"/>
  <c r="E732" i="3"/>
  <c r="F732" i="3"/>
  <c r="G732" i="3"/>
  <c r="H732" i="3"/>
  <c r="E733" i="3"/>
  <c r="F733" i="3"/>
  <c r="G733" i="3"/>
  <c r="H733" i="3"/>
  <c r="E734" i="3"/>
  <c r="F734" i="3"/>
  <c r="G734" i="3"/>
  <c r="H734" i="3"/>
  <c r="E735" i="3"/>
  <c r="F735" i="3"/>
  <c r="G735" i="3"/>
  <c r="H735" i="3"/>
  <c r="E736" i="3"/>
  <c r="F736" i="3"/>
  <c r="G736" i="3"/>
  <c r="H736" i="3"/>
  <c r="E737" i="3"/>
  <c r="F737" i="3"/>
  <c r="G737" i="3"/>
  <c r="H737" i="3"/>
  <c r="E738" i="3"/>
  <c r="F738" i="3"/>
  <c r="G738" i="3"/>
  <c r="H738" i="3"/>
  <c r="E739" i="3"/>
  <c r="F739" i="3"/>
  <c r="G739" i="3"/>
  <c r="H739" i="3"/>
  <c r="E740" i="3"/>
  <c r="F740" i="3"/>
  <c r="G740" i="3"/>
  <c r="H740" i="3"/>
  <c r="E741" i="3"/>
  <c r="F741" i="3"/>
  <c r="G741" i="3"/>
  <c r="H741" i="3"/>
  <c r="E742" i="3"/>
  <c r="F742" i="3"/>
  <c r="G742" i="3"/>
  <c r="H742" i="3"/>
  <c r="E743" i="3"/>
  <c r="F743" i="3"/>
  <c r="G743" i="3"/>
  <c r="H743" i="3"/>
  <c r="E744" i="3"/>
  <c r="F744" i="3"/>
  <c r="G744" i="3"/>
  <c r="H744" i="3"/>
  <c r="E745" i="3"/>
  <c r="F745" i="3"/>
  <c r="G745" i="3"/>
  <c r="H745" i="3"/>
  <c r="E746" i="3"/>
  <c r="F746" i="3"/>
  <c r="G746" i="3"/>
  <c r="H746" i="3"/>
  <c r="E747" i="3"/>
  <c r="F747" i="3"/>
  <c r="G747" i="3"/>
  <c r="H747" i="3"/>
  <c r="E748" i="3"/>
  <c r="F748" i="3"/>
  <c r="G748" i="3"/>
  <c r="H748" i="3"/>
  <c r="E749" i="3"/>
  <c r="F749" i="3"/>
  <c r="G749" i="3"/>
  <c r="H749" i="3"/>
  <c r="E750" i="3"/>
  <c r="F750" i="3"/>
  <c r="G750" i="3"/>
  <c r="H750" i="3"/>
  <c r="E751" i="3"/>
  <c r="F751" i="3"/>
  <c r="G751" i="3"/>
  <c r="H751" i="3"/>
  <c r="E752" i="3"/>
  <c r="F752" i="3"/>
  <c r="G752" i="3"/>
  <c r="H752" i="3"/>
  <c r="E753" i="3"/>
  <c r="F753" i="3"/>
  <c r="G753" i="3"/>
  <c r="H753" i="3"/>
  <c r="E754" i="3"/>
  <c r="F754" i="3"/>
  <c r="G754" i="3"/>
  <c r="H754" i="3"/>
  <c r="E755" i="3"/>
  <c r="F755" i="3"/>
  <c r="G755" i="3"/>
  <c r="H755" i="3"/>
  <c r="E756" i="3"/>
  <c r="F756" i="3"/>
  <c r="G756" i="3"/>
  <c r="H756" i="3"/>
  <c r="E757" i="3"/>
  <c r="F757" i="3"/>
  <c r="G757" i="3"/>
  <c r="H757" i="3"/>
  <c r="E758" i="3"/>
  <c r="F758" i="3"/>
  <c r="G758" i="3"/>
  <c r="H758" i="3"/>
  <c r="E759" i="3"/>
  <c r="F759" i="3"/>
  <c r="G759" i="3"/>
  <c r="H759" i="3"/>
  <c r="E760" i="3"/>
  <c r="F760" i="3"/>
  <c r="G760" i="3"/>
  <c r="H760" i="3"/>
  <c r="E761" i="3"/>
  <c r="F761" i="3"/>
  <c r="G761" i="3"/>
  <c r="H761" i="3"/>
  <c r="E762" i="3"/>
  <c r="F762" i="3"/>
  <c r="G762" i="3"/>
  <c r="H762" i="3"/>
  <c r="E763" i="3"/>
  <c r="F763" i="3"/>
  <c r="G763" i="3"/>
  <c r="H763" i="3"/>
  <c r="E764" i="3"/>
  <c r="F764" i="3"/>
  <c r="G764" i="3"/>
  <c r="H764" i="3"/>
  <c r="E765" i="3"/>
  <c r="F765" i="3"/>
  <c r="G765" i="3"/>
  <c r="H765" i="3"/>
  <c r="E766" i="3"/>
  <c r="F766" i="3"/>
  <c r="G766" i="3"/>
  <c r="H766" i="3"/>
  <c r="E767" i="3"/>
  <c r="F767" i="3"/>
  <c r="G767" i="3"/>
  <c r="H767" i="3"/>
  <c r="E768" i="3"/>
  <c r="F768" i="3"/>
  <c r="G768" i="3"/>
  <c r="H768" i="3"/>
  <c r="E769" i="3"/>
  <c r="F769" i="3"/>
  <c r="G769" i="3"/>
  <c r="H769" i="3"/>
  <c r="E770" i="3"/>
  <c r="F770" i="3"/>
  <c r="G770" i="3"/>
  <c r="H770" i="3"/>
  <c r="E771" i="3"/>
  <c r="F771" i="3"/>
  <c r="G771" i="3"/>
  <c r="H771" i="3"/>
  <c r="E772" i="3"/>
  <c r="F772" i="3"/>
  <c r="G772" i="3"/>
  <c r="H772" i="3"/>
  <c r="E773" i="3"/>
  <c r="F773" i="3"/>
  <c r="G773" i="3"/>
  <c r="H773" i="3"/>
  <c r="E774" i="3"/>
  <c r="F774" i="3"/>
  <c r="G774" i="3"/>
  <c r="H774" i="3"/>
  <c r="E775" i="3"/>
  <c r="F775" i="3"/>
  <c r="G775" i="3"/>
  <c r="H775" i="3"/>
  <c r="E776" i="3"/>
  <c r="F776" i="3"/>
  <c r="G776" i="3"/>
  <c r="H776" i="3"/>
  <c r="E777" i="3"/>
  <c r="F777" i="3"/>
  <c r="G777" i="3"/>
  <c r="H777" i="3"/>
  <c r="E778" i="3"/>
  <c r="F778" i="3"/>
  <c r="G778" i="3"/>
  <c r="H778" i="3"/>
  <c r="E779" i="3"/>
  <c r="F779" i="3"/>
  <c r="G779" i="3"/>
  <c r="H779" i="3"/>
  <c r="E780" i="3"/>
  <c r="F780" i="3"/>
  <c r="G780" i="3"/>
  <c r="H780" i="3"/>
  <c r="E781" i="3"/>
  <c r="F781" i="3"/>
  <c r="G781" i="3"/>
  <c r="H781" i="3"/>
  <c r="AB62" i="4"/>
  <c r="AB27" i="4"/>
  <c r="AB65" i="4"/>
  <c r="AB29" i="4"/>
  <c r="AB31" i="4"/>
  <c r="AB87" i="4"/>
  <c r="AB80" i="4"/>
  <c r="AB83" i="4"/>
  <c r="AB52" i="4"/>
  <c r="AB45" i="4"/>
  <c r="AB36" i="4"/>
  <c r="AB53" i="4"/>
  <c r="AB88" i="4"/>
  <c r="AB82" i="4"/>
  <c r="AB76" i="4"/>
  <c r="AB69" i="4"/>
  <c r="AB61" i="4"/>
  <c r="AB54" i="4"/>
  <c r="AB50" i="4"/>
  <c r="AB84" i="4"/>
  <c r="AB79" i="4"/>
  <c r="AB77" i="4"/>
  <c r="AB75" i="4"/>
  <c r="AB72" i="4"/>
  <c r="AB63" i="4"/>
  <c r="AB60" i="4"/>
  <c r="AB51" i="4"/>
  <c r="AB48" i="4"/>
  <c r="AB41" i="4"/>
  <c r="AB38" i="4"/>
  <c r="AB32" i="4"/>
  <c r="AB85" i="4"/>
  <c r="AB81" i="4"/>
  <c r="AB74" i="4"/>
  <c r="AB78" i="4"/>
  <c r="AB73" i="4"/>
  <c r="AB71" i="4"/>
  <c r="AB67" i="4"/>
  <c r="AB66" i="4"/>
  <c r="AB59" i="4"/>
  <c r="AB57" i="4"/>
  <c r="AB58" i="4"/>
  <c r="AB55" i="4"/>
  <c r="AB47" i="4"/>
  <c r="AB46" i="4"/>
  <c r="AB43" i="4"/>
  <c r="AB33" i="4"/>
  <c r="AB37" i="4"/>
  <c r="AB30" i="4"/>
  <c r="AB28" i="4"/>
  <c r="AB26" i="4"/>
  <c r="AB70" i="4"/>
  <c r="AB64" i="4"/>
  <c r="AB56" i="4"/>
  <c r="AB44" i="4"/>
  <c r="AB34" i="4"/>
  <c r="T5" i="4"/>
  <c r="AB7" i="4"/>
  <c r="O68" i="3"/>
  <c r="O67" i="3"/>
  <c r="O66" i="3"/>
  <c r="O65" i="3"/>
  <c r="AB5" i="4"/>
  <c r="AB12" i="4"/>
  <c r="AB16" i="4"/>
  <c r="AB20" i="4"/>
  <c r="AB21" i="4"/>
  <c r="AB23" i="4"/>
  <c r="I8" i="3"/>
  <c r="J8" i="3"/>
  <c r="K8" i="3"/>
  <c r="L8" i="3"/>
  <c r="O2" i="3"/>
  <c r="I4" i="3"/>
  <c r="J4" i="3"/>
  <c r="K4" i="3"/>
  <c r="L4" i="3"/>
  <c r="O3" i="3"/>
  <c r="I26" i="3"/>
  <c r="J26" i="3"/>
  <c r="K26" i="3"/>
  <c r="L26" i="3"/>
  <c r="O4" i="3"/>
  <c r="I7" i="3"/>
  <c r="J7" i="3"/>
  <c r="K7" i="3"/>
  <c r="L7" i="3"/>
  <c r="O5" i="3"/>
  <c r="I20" i="3"/>
  <c r="J20" i="3"/>
  <c r="K20" i="3"/>
  <c r="L20" i="3"/>
  <c r="O6" i="3"/>
  <c r="I29" i="3"/>
  <c r="J29" i="3"/>
  <c r="K29" i="3"/>
  <c r="L29" i="3"/>
  <c r="O7" i="3"/>
  <c r="I11" i="3"/>
  <c r="J11" i="3"/>
  <c r="K11" i="3"/>
  <c r="L11" i="3"/>
  <c r="O8" i="3"/>
  <c r="I22" i="3"/>
  <c r="J22" i="3"/>
  <c r="K22" i="3"/>
  <c r="L22" i="3"/>
  <c r="O9" i="3"/>
  <c r="I6" i="3"/>
  <c r="J6" i="3"/>
  <c r="K6" i="3"/>
  <c r="L6" i="3"/>
  <c r="O10" i="3"/>
  <c r="I18" i="3"/>
  <c r="J18" i="3"/>
  <c r="K18" i="3"/>
  <c r="L18" i="3"/>
  <c r="O11" i="3"/>
  <c r="I24" i="3"/>
  <c r="J24" i="3"/>
  <c r="K24" i="3"/>
  <c r="L24" i="3"/>
  <c r="O12" i="3"/>
  <c r="I10" i="3"/>
  <c r="J10" i="3"/>
  <c r="K10" i="3"/>
  <c r="L10" i="3"/>
  <c r="O13" i="3"/>
  <c r="I30" i="3"/>
  <c r="J30" i="3"/>
  <c r="K30" i="3"/>
  <c r="L30" i="3"/>
  <c r="O14" i="3"/>
  <c r="I3" i="3"/>
  <c r="J3" i="3"/>
  <c r="K3" i="3"/>
  <c r="L3" i="3"/>
  <c r="O15" i="3"/>
  <c r="I19" i="3"/>
  <c r="J19" i="3"/>
  <c r="K19" i="3"/>
  <c r="L19" i="3"/>
  <c r="O16" i="3"/>
  <c r="I17" i="3"/>
  <c r="J17" i="3"/>
  <c r="K17" i="3"/>
  <c r="L17" i="3"/>
  <c r="O17" i="3"/>
  <c r="I31" i="3"/>
  <c r="J31" i="3"/>
  <c r="K31" i="3"/>
  <c r="L31" i="3"/>
  <c r="O18" i="3"/>
  <c r="I13" i="3"/>
  <c r="J13" i="3"/>
  <c r="K13" i="3"/>
  <c r="L13" i="3"/>
  <c r="O19" i="3"/>
  <c r="I2" i="3"/>
  <c r="J2" i="3"/>
  <c r="K2" i="3"/>
  <c r="L2" i="3"/>
  <c r="O20" i="3"/>
  <c r="I25" i="3"/>
  <c r="J25" i="3"/>
  <c r="K25" i="3"/>
  <c r="L25" i="3"/>
  <c r="O21" i="3"/>
  <c r="I16" i="3"/>
  <c r="J16" i="3"/>
  <c r="K16" i="3"/>
  <c r="L16" i="3"/>
  <c r="O22" i="3"/>
  <c r="I5" i="3"/>
  <c r="J5" i="3"/>
  <c r="K5" i="3"/>
  <c r="L5" i="3"/>
  <c r="O23" i="3"/>
  <c r="I28" i="3"/>
  <c r="J28" i="3"/>
  <c r="K28" i="3"/>
  <c r="L28" i="3"/>
  <c r="O24" i="3"/>
  <c r="I14" i="3"/>
  <c r="J14" i="3"/>
  <c r="K14" i="3"/>
  <c r="L14" i="3"/>
  <c r="O25" i="3"/>
  <c r="I9" i="3"/>
  <c r="J9" i="3"/>
  <c r="K9" i="3"/>
  <c r="L9" i="3"/>
  <c r="O26" i="3"/>
  <c r="I27" i="3"/>
  <c r="J27" i="3"/>
  <c r="K27" i="3"/>
  <c r="L27" i="3"/>
  <c r="O27" i="3"/>
  <c r="I15" i="3"/>
  <c r="J15" i="3"/>
  <c r="K15" i="3"/>
  <c r="L15" i="3"/>
  <c r="O28" i="3"/>
  <c r="I21" i="3"/>
  <c r="J21" i="3"/>
  <c r="K21" i="3"/>
  <c r="L21" i="3"/>
  <c r="O29" i="3"/>
  <c r="I23" i="3"/>
  <c r="J23" i="3"/>
  <c r="K23" i="3"/>
  <c r="L23" i="3"/>
  <c r="O30" i="3"/>
  <c r="I12" i="3"/>
  <c r="J12" i="3"/>
  <c r="K12" i="3"/>
  <c r="L12" i="3"/>
  <c r="O31" i="3"/>
  <c r="I32" i="3"/>
  <c r="J32" i="3"/>
  <c r="K32" i="3"/>
  <c r="L32" i="3"/>
  <c r="O32" i="3"/>
  <c r="I33" i="3"/>
  <c r="J33" i="3"/>
  <c r="K33" i="3"/>
  <c r="L33" i="3"/>
  <c r="O33" i="3"/>
  <c r="I34" i="3"/>
  <c r="J34" i="3"/>
  <c r="K34" i="3"/>
  <c r="L34" i="3"/>
  <c r="O34" i="3"/>
  <c r="I35" i="3"/>
  <c r="J35" i="3"/>
  <c r="K35" i="3"/>
  <c r="L35" i="3"/>
  <c r="O35" i="3"/>
  <c r="I36" i="3"/>
  <c r="J36" i="3"/>
  <c r="K36" i="3"/>
  <c r="L36" i="3"/>
  <c r="O36" i="3"/>
  <c r="I37" i="3"/>
  <c r="J37" i="3"/>
  <c r="K37" i="3"/>
  <c r="L37" i="3"/>
  <c r="O37" i="3"/>
  <c r="I38" i="3"/>
  <c r="J38" i="3"/>
  <c r="K38" i="3"/>
  <c r="L38" i="3"/>
  <c r="O38" i="3"/>
  <c r="I39" i="3"/>
  <c r="J39" i="3"/>
  <c r="K39" i="3"/>
  <c r="L39" i="3"/>
  <c r="O39" i="3"/>
  <c r="I40" i="3"/>
  <c r="J40" i="3"/>
  <c r="K40" i="3"/>
  <c r="L40" i="3"/>
  <c r="O40" i="3"/>
  <c r="I41" i="3"/>
  <c r="J41" i="3"/>
  <c r="K41" i="3"/>
  <c r="L41" i="3"/>
  <c r="O41" i="3"/>
  <c r="I42" i="3"/>
  <c r="J42" i="3"/>
  <c r="K42" i="3"/>
  <c r="L42" i="3"/>
  <c r="O42" i="3"/>
  <c r="I43" i="3"/>
  <c r="J43" i="3"/>
  <c r="K43" i="3"/>
  <c r="L43" i="3"/>
  <c r="O43" i="3"/>
  <c r="I44" i="3"/>
  <c r="J44" i="3"/>
  <c r="K44" i="3"/>
  <c r="L44" i="3"/>
  <c r="O44" i="3"/>
  <c r="I45" i="3"/>
  <c r="J45" i="3"/>
  <c r="K45" i="3"/>
  <c r="L45" i="3"/>
  <c r="O45" i="3"/>
  <c r="I46" i="3"/>
  <c r="J46" i="3"/>
  <c r="K46" i="3"/>
  <c r="L46" i="3"/>
  <c r="O46" i="3"/>
  <c r="I47" i="3"/>
  <c r="J47" i="3"/>
  <c r="K47" i="3"/>
  <c r="L47" i="3"/>
  <c r="O47" i="3"/>
  <c r="I48" i="3"/>
  <c r="J48" i="3"/>
  <c r="K48" i="3"/>
  <c r="L48" i="3"/>
  <c r="O48" i="3"/>
  <c r="I49" i="3"/>
  <c r="J49" i="3"/>
  <c r="K49" i="3"/>
  <c r="L49" i="3"/>
  <c r="O49" i="3"/>
  <c r="I50" i="3"/>
  <c r="J50" i="3"/>
  <c r="K50" i="3"/>
  <c r="L50" i="3"/>
  <c r="O50" i="3"/>
  <c r="I51" i="3"/>
  <c r="J51" i="3"/>
  <c r="K51" i="3"/>
  <c r="L51" i="3"/>
  <c r="O51" i="3"/>
  <c r="I52" i="3"/>
  <c r="J52" i="3"/>
  <c r="K52" i="3"/>
  <c r="L52" i="3"/>
  <c r="O52" i="3"/>
  <c r="I53" i="3"/>
  <c r="J53" i="3"/>
  <c r="K53" i="3"/>
  <c r="L53" i="3"/>
  <c r="O53" i="3"/>
  <c r="I54" i="3"/>
  <c r="J54" i="3"/>
  <c r="K54" i="3"/>
  <c r="L54" i="3"/>
  <c r="O54" i="3"/>
  <c r="I55" i="3"/>
  <c r="J55" i="3"/>
  <c r="K55" i="3"/>
  <c r="L55" i="3"/>
  <c r="I56" i="3"/>
  <c r="J56" i="3"/>
  <c r="K56" i="3"/>
  <c r="L56" i="3"/>
  <c r="O55" i="3"/>
  <c r="I57" i="3"/>
  <c r="J57" i="3"/>
  <c r="K57" i="3"/>
  <c r="L57" i="3"/>
  <c r="O56" i="3"/>
  <c r="I58" i="3"/>
  <c r="J58" i="3"/>
  <c r="K58" i="3"/>
  <c r="L58" i="3"/>
  <c r="O57" i="3"/>
  <c r="I59" i="3"/>
  <c r="J59" i="3"/>
  <c r="K59" i="3"/>
  <c r="L59" i="3"/>
  <c r="O58" i="3"/>
  <c r="I60" i="3"/>
  <c r="J60" i="3"/>
  <c r="K60" i="3"/>
  <c r="L60" i="3"/>
  <c r="I61" i="3"/>
  <c r="J61" i="3"/>
  <c r="K61" i="3"/>
  <c r="L61" i="3"/>
  <c r="O59" i="3"/>
  <c r="I62" i="3"/>
  <c r="J62" i="3"/>
  <c r="K62" i="3"/>
  <c r="L62" i="3"/>
  <c r="O60" i="3"/>
  <c r="I63" i="3"/>
  <c r="J63" i="3"/>
  <c r="K63" i="3"/>
  <c r="L63" i="3"/>
  <c r="O61" i="3"/>
  <c r="I64" i="3"/>
  <c r="J64" i="3"/>
  <c r="K64" i="3"/>
  <c r="L64" i="3"/>
  <c r="O62" i="3"/>
  <c r="I65" i="3"/>
  <c r="J65" i="3"/>
  <c r="K65" i="3"/>
  <c r="L65" i="3"/>
  <c r="I66" i="3"/>
  <c r="J66" i="3"/>
  <c r="K66" i="3"/>
  <c r="L66" i="3"/>
  <c r="O63" i="3"/>
  <c r="I67" i="3"/>
  <c r="J67" i="3"/>
  <c r="K67" i="3"/>
  <c r="L67" i="3"/>
  <c r="O64" i="3"/>
  <c r="I68" i="3"/>
  <c r="J68" i="3"/>
  <c r="K68" i="3"/>
  <c r="L68" i="3"/>
  <c r="O69" i="3"/>
  <c r="I69" i="3"/>
  <c r="J69" i="3"/>
  <c r="K69" i="3"/>
  <c r="L69" i="3"/>
  <c r="O70" i="3"/>
  <c r="I71" i="3"/>
  <c r="J71" i="3"/>
  <c r="K71" i="3"/>
  <c r="L71" i="3"/>
  <c r="O71" i="3"/>
  <c r="I70" i="3"/>
  <c r="J70" i="3"/>
  <c r="K70" i="3"/>
  <c r="L70" i="3"/>
  <c r="I72" i="3"/>
  <c r="J72" i="3"/>
  <c r="K72" i="3"/>
  <c r="L72" i="3"/>
  <c r="O72" i="3"/>
  <c r="I73" i="3"/>
  <c r="J73" i="3"/>
  <c r="K73" i="3"/>
  <c r="L73" i="3"/>
  <c r="O73" i="3"/>
  <c r="I74" i="3"/>
  <c r="J74" i="3"/>
  <c r="K74" i="3"/>
  <c r="L74" i="3"/>
  <c r="O74" i="3"/>
  <c r="I75" i="3"/>
  <c r="J75" i="3"/>
  <c r="K75" i="3"/>
  <c r="L75" i="3"/>
  <c r="O75" i="3"/>
  <c r="I76" i="3"/>
  <c r="J76" i="3"/>
  <c r="K76" i="3"/>
  <c r="L76" i="3"/>
  <c r="O76" i="3"/>
  <c r="I77" i="3"/>
  <c r="J77" i="3"/>
  <c r="K77" i="3"/>
  <c r="L77" i="3"/>
  <c r="O77" i="3"/>
  <c r="I78" i="3"/>
  <c r="J78" i="3"/>
  <c r="K78" i="3"/>
  <c r="L78" i="3"/>
  <c r="O78" i="3"/>
  <c r="I79" i="3"/>
  <c r="J79" i="3"/>
  <c r="K79" i="3"/>
  <c r="L79" i="3"/>
  <c r="O79" i="3"/>
  <c r="I80" i="3"/>
  <c r="J80" i="3"/>
  <c r="K80" i="3"/>
  <c r="L80" i="3"/>
  <c r="O80" i="3"/>
  <c r="I81" i="3"/>
  <c r="J81" i="3"/>
  <c r="K81" i="3"/>
  <c r="L81" i="3"/>
  <c r="O81" i="3"/>
  <c r="I82" i="3"/>
  <c r="J82" i="3"/>
  <c r="K82" i="3"/>
  <c r="L82" i="3"/>
  <c r="O82" i="3"/>
  <c r="I83" i="3"/>
  <c r="J83" i="3"/>
  <c r="K83" i="3"/>
  <c r="L83" i="3"/>
  <c r="O83" i="3"/>
  <c r="I84" i="3"/>
  <c r="J84" i="3"/>
  <c r="K84" i="3"/>
  <c r="L84" i="3"/>
  <c r="O84" i="3"/>
  <c r="I85" i="3"/>
  <c r="J85" i="3"/>
  <c r="K85" i="3"/>
  <c r="L85" i="3"/>
  <c r="O85" i="3"/>
  <c r="I86" i="3"/>
  <c r="J86" i="3"/>
  <c r="K86" i="3"/>
  <c r="L86" i="3"/>
  <c r="O86" i="3"/>
  <c r="I87" i="3"/>
  <c r="J87" i="3"/>
  <c r="K87" i="3"/>
  <c r="L87" i="3"/>
  <c r="O87" i="3"/>
  <c r="I88" i="3"/>
  <c r="J88" i="3"/>
  <c r="K88" i="3"/>
  <c r="L88" i="3"/>
  <c r="O88" i="3"/>
  <c r="I89" i="3"/>
  <c r="J89" i="3"/>
  <c r="K89" i="3"/>
  <c r="L89" i="3"/>
  <c r="O89" i="3"/>
  <c r="I90" i="3"/>
  <c r="J90" i="3"/>
  <c r="K90" i="3"/>
  <c r="L90" i="3"/>
  <c r="O90" i="3"/>
  <c r="I91" i="3"/>
  <c r="J91" i="3"/>
  <c r="K91" i="3"/>
  <c r="L91" i="3"/>
  <c r="O91" i="3"/>
  <c r="I92" i="3"/>
  <c r="J92" i="3"/>
  <c r="K92" i="3"/>
  <c r="L92" i="3"/>
  <c r="O92" i="3"/>
  <c r="I93" i="3"/>
  <c r="J93" i="3"/>
  <c r="K93" i="3"/>
  <c r="L93" i="3"/>
  <c r="O93" i="3"/>
  <c r="I94" i="3"/>
  <c r="J94" i="3"/>
  <c r="K94" i="3"/>
  <c r="L94" i="3"/>
  <c r="O94" i="3"/>
  <c r="I95" i="3"/>
  <c r="J95" i="3"/>
  <c r="K95" i="3"/>
  <c r="L95" i="3"/>
  <c r="O95" i="3"/>
  <c r="I96" i="3"/>
  <c r="J96" i="3"/>
  <c r="K96" i="3"/>
  <c r="L96" i="3"/>
  <c r="O96" i="3"/>
  <c r="I97" i="3"/>
  <c r="J97" i="3"/>
  <c r="K97" i="3"/>
  <c r="L97" i="3"/>
  <c r="O97" i="3"/>
  <c r="I98" i="3"/>
  <c r="J98" i="3"/>
  <c r="K98" i="3"/>
  <c r="L98" i="3"/>
  <c r="O98" i="3"/>
  <c r="I99" i="3"/>
  <c r="J99" i="3"/>
  <c r="K99" i="3"/>
  <c r="L99" i="3"/>
  <c r="O99" i="3"/>
  <c r="I100" i="3"/>
  <c r="J100" i="3"/>
  <c r="K100" i="3"/>
  <c r="L100" i="3"/>
  <c r="O100" i="3"/>
  <c r="I101" i="3"/>
  <c r="J101" i="3"/>
  <c r="K101" i="3"/>
  <c r="L101" i="3"/>
  <c r="O101" i="3"/>
  <c r="I102" i="3"/>
  <c r="J102" i="3"/>
  <c r="K102" i="3"/>
  <c r="L102" i="3"/>
  <c r="O102" i="3"/>
  <c r="I103" i="3"/>
  <c r="J103" i="3"/>
  <c r="K103" i="3"/>
  <c r="L103" i="3"/>
  <c r="O103" i="3"/>
  <c r="I104" i="3"/>
  <c r="J104" i="3"/>
  <c r="K104" i="3"/>
  <c r="L104" i="3"/>
  <c r="O104" i="3"/>
  <c r="I105" i="3"/>
  <c r="J105" i="3"/>
  <c r="K105" i="3"/>
  <c r="L105" i="3"/>
  <c r="O105" i="3"/>
  <c r="I106" i="3"/>
  <c r="J106" i="3"/>
  <c r="K106" i="3"/>
  <c r="L106" i="3"/>
  <c r="O106" i="3"/>
  <c r="I107" i="3"/>
  <c r="J107" i="3"/>
  <c r="K107" i="3"/>
  <c r="L107" i="3"/>
  <c r="O107" i="3"/>
  <c r="I108" i="3"/>
  <c r="J108" i="3"/>
  <c r="K108" i="3"/>
  <c r="L108" i="3"/>
  <c r="O108" i="3"/>
  <c r="I109" i="3"/>
  <c r="J109" i="3"/>
  <c r="K109" i="3"/>
  <c r="L109" i="3"/>
  <c r="O109" i="3"/>
  <c r="I110" i="3"/>
  <c r="J110" i="3"/>
  <c r="K110" i="3"/>
  <c r="L110" i="3"/>
  <c r="O110" i="3"/>
  <c r="I111" i="3"/>
  <c r="J111" i="3"/>
  <c r="K111" i="3"/>
  <c r="L111" i="3"/>
  <c r="O111" i="3"/>
  <c r="I112" i="3"/>
  <c r="J112" i="3"/>
  <c r="K112" i="3"/>
  <c r="L112" i="3"/>
  <c r="O112" i="3"/>
  <c r="I113" i="3"/>
  <c r="J113" i="3"/>
  <c r="K113" i="3"/>
  <c r="L113" i="3"/>
  <c r="O113" i="3"/>
  <c r="I114" i="3"/>
  <c r="J114" i="3"/>
  <c r="K114" i="3"/>
  <c r="L114" i="3"/>
  <c r="O114" i="3"/>
  <c r="I115" i="3"/>
  <c r="J115" i="3"/>
  <c r="K115" i="3"/>
  <c r="L115" i="3"/>
  <c r="O115" i="3"/>
  <c r="I116" i="3"/>
  <c r="J116" i="3"/>
  <c r="K116" i="3"/>
  <c r="L116" i="3"/>
  <c r="O116" i="3"/>
  <c r="I117" i="3"/>
  <c r="J117" i="3"/>
  <c r="K117" i="3"/>
  <c r="L117" i="3"/>
  <c r="O117" i="3"/>
  <c r="I118" i="3"/>
  <c r="J118" i="3"/>
  <c r="K118" i="3"/>
  <c r="L118" i="3"/>
  <c r="O118" i="3"/>
  <c r="I119" i="3"/>
  <c r="J119" i="3"/>
  <c r="K119" i="3"/>
  <c r="L119" i="3"/>
  <c r="O119" i="3"/>
  <c r="I120" i="3"/>
  <c r="J120" i="3"/>
  <c r="K120" i="3"/>
  <c r="L120" i="3"/>
  <c r="O120" i="3"/>
  <c r="I121" i="3"/>
  <c r="J121" i="3"/>
  <c r="K121" i="3"/>
  <c r="L121" i="3"/>
  <c r="O121" i="3"/>
  <c r="I122" i="3"/>
  <c r="J122" i="3"/>
  <c r="K122" i="3"/>
  <c r="L122" i="3"/>
  <c r="O122" i="3"/>
  <c r="I123" i="3"/>
  <c r="J123" i="3"/>
  <c r="K123" i="3"/>
  <c r="L123" i="3"/>
  <c r="O123" i="3"/>
  <c r="I124" i="3"/>
  <c r="J124" i="3"/>
  <c r="K124" i="3"/>
  <c r="L124" i="3"/>
  <c r="O124" i="3"/>
  <c r="I125" i="3"/>
  <c r="J125" i="3"/>
  <c r="K125" i="3"/>
  <c r="L125" i="3"/>
  <c r="O125" i="3"/>
  <c r="I126" i="3"/>
  <c r="J126" i="3"/>
  <c r="K126" i="3"/>
  <c r="L126" i="3"/>
  <c r="O126" i="3"/>
  <c r="I127" i="3"/>
  <c r="J127" i="3"/>
  <c r="K127" i="3"/>
  <c r="L127" i="3"/>
  <c r="O127" i="3"/>
  <c r="I128" i="3"/>
  <c r="J128" i="3"/>
  <c r="K128" i="3"/>
  <c r="L128" i="3"/>
  <c r="O128" i="3"/>
  <c r="I129" i="3"/>
  <c r="J129" i="3"/>
  <c r="K129" i="3"/>
  <c r="L129" i="3"/>
  <c r="O129" i="3"/>
  <c r="I130" i="3"/>
  <c r="J130" i="3"/>
  <c r="K130" i="3"/>
  <c r="L130" i="3"/>
  <c r="O130" i="3"/>
  <c r="I131" i="3"/>
  <c r="J131" i="3"/>
  <c r="K131" i="3"/>
  <c r="L131" i="3"/>
  <c r="O131" i="3"/>
  <c r="I132" i="3"/>
  <c r="J132" i="3"/>
  <c r="K132" i="3"/>
  <c r="L132" i="3"/>
  <c r="O132" i="3"/>
  <c r="I133" i="3"/>
  <c r="J133" i="3"/>
  <c r="K133" i="3"/>
  <c r="L133" i="3"/>
  <c r="O133" i="3"/>
  <c r="I134" i="3"/>
  <c r="J134" i="3"/>
  <c r="K134" i="3"/>
  <c r="L134" i="3"/>
  <c r="O134" i="3"/>
  <c r="I135" i="3"/>
  <c r="J135" i="3"/>
  <c r="K135" i="3"/>
  <c r="L135" i="3"/>
  <c r="O135" i="3"/>
  <c r="I136" i="3"/>
  <c r="J136" i="3"/>
  <c r="K136" i="3"/>
  <c r="L136" i="3"/>
  <c r="O136" i="3"/>
  <c r="I137" i="3"/>
  <c r="J137" i="3"/>
  <c r="K137" i="3"/>
  <c r="L137" i="3"/>
  <c r="O137" i="3"/>
  <c r="I138" i="3"/>
  <c r="J138" i="3"/>
  <c r="K138" i="3"/>
  <c r="L138" i="3"/>
  <c r="O138" i="3"/>
  <c r="I139" i="3"/>
  <c r="J139" i="3"/>
  <c r="K139" i="3"/>
  <c r="L139" i="3"/>
  <c r="O139" i="3"/>
  <c r="I140" i="3"/>
  <c r="J140" i="3"/>
  <c r="K140" i="3"/>
  <c r="L140" i="3"/>
  <c r="O140" i="3"/>
  <c r="I141" i="3"/>
  <c r="J141" i="3"/>
  <c r="K141" i="3"/>
  <c r="L141" i="3"/>
  <c r="O141" i="3"/>
  <c r="I142" i="3"/>
  <c r="J142" i="3"/>
  <c r="K142" i="3"/>
  <c r="L142" i="3"/>
  <c r="O142" i="3"/>
  <c r="I143" i="3"/>
  <c r="J143" i="3"/>
  <c r="K143" i="3"/>
  <c r="L143" i="3"/>
  <c r="O143" i="3"/>
  <c r="I144" i="3"/>
  <c r="J144" i="3"/>
  <c r="K144" i="3"/>
  <c r="L144" i="3"/>
  <c r="O144" i="3"/>
  <c r="I145" i="3"/>
  <c r="J145" i="3"/>
  <c r="K145" i="3"/>
  <c r="L145" i="3"/>
  <c r="O145" i="3"/>
  <c r="I146" i="3"/>
  <c r="J146" i="3"/>
  <c r="K146" i="3"/>
  <c r="L146" i="3"/>
  <c r="O146" i="3"/>
  <c r="I147" i="3"/>
  <c r="J147" i="3"/>
  <c r="K147" i="3"/>
  <c r="L147" i="3"/>
  <c r="O147" i="3"/>
  <c r="I148" i="3"/>
  <c r="J148" i="3"/>
  <c r="K148" i="3"/>
  <c r="L148" i="3"/>
  <c r="O148" i="3"/>
  <c r="I149" i="3"/>
  <c r="J149" i="3"/>
  <c r="K149" i="3"/>
  <c r="L149" i="3"/>
  <c r="O149" i="3"/>
  <c r="I150" i="3"/>
  <c r="J150" i="3"/>
  <c r="K150" i="3"/>
  <c r="L150" i="3"/>
  <c r="O150" i="3"/>
  <c r="I151" i="3"/>
  <c r="J151" i="3"/>
  <c r="K151" i="3"/>
  <c r="L151" i="3"/>
  <c r="O151" i="3"/>
  <c r="I152" i="3"/>
  <c r="J152" i="3"/>
  <c r="K152" i="3"/>
  <c r="L152" i="3"/>
  <c r="O152" i="3"/>
  <c r="I153" i="3"/>
  <c r="J153" i="3"/>
  <c r="K153" i="3"/>
  <c r="L153" i="3"/>
  <c r="O153" i="3"/>
  <c r="I154" i="3"/>
  <c r="J154" i="3"/>
  <c r="K154" i="3"/>
  <c r="L154" i="3"/>
  <c r="O154" i="3"/>
  <c r="I155" i="3"/>
  <c r="J155" i="3"/>
  <c r="K155" i="3"/>
  <c r="L155" i="3"/>
  <c r="O155" i="3"/>
  <c r="I156" i="3"/>
  <c r="J156" i="3"/>
  <c r="K156" i="3"/>
  <c r="L156" i="3"/>
  <c r="O156" i="3"/>
  <c r="I157" i="3"/>
  <c r="J157" i="3"/>
  <c r="K157" i="3"/>
  <c r="L157" i="3"/>
  <c r="O157" i="3"/>
  <c r="I158" i="3"/>
  <c r="J158" i="3"/>
  <c r="K158" i="3"/>
  <c r="L158" i="3"/>
  <c r="O158" i="3"/>
  <c r="I159" i="3"/>
  <c r="J159" i="3"/>
  <c r="K159" i="3"/>
  <c r="L159" i="3"/>
  <c r="O159" i="3"/>
  <c r="I160" i="3"/>
  <c r="J160" i="3"/>
  <c r="K160" i="3"/>
  <c r="L160" i="3"/>
  <c r="O160" i="3"/>
  <c r="I161" i="3"/>
  <c r="J161" i="3"/>
  <c r="K161" i="3"/>
  <c r="L161" i="3"/>
  <c r="O161" i="3"/>
  <c r="I162" i="3"/>
  <c r="J162" i="3"/>
  <c r="K162" i="3"/>
  <c r="L162" i="3"/>
  <c r="O162" i="3"/>
  <c r="I163" i="3"/>
  <c r="J163" i="3"/>
  <c r="K163" i="3"/>
  <c r="L163" i="3"/>
  <c r="O163" i="3"/>
  <c r="I164" i="3"/>
  <c r="J164" i="3"/>
  <c r="K164" i="3"/>
  <c r="L164" i="3"/>
  <c r="O164" i="3"/>
  <c r="I165" i="3"/>
  <c r="J165" i="3"/>
  <c r="K165" i="3"/>
  <c r="L165" i="3"/>
  <c r="O165" i="3"/>
  <c r="I166" i="3"/>
  <c r="J166" i="3"/>
  <c r="K166" i="3"/>
  <c r="L166" i="3"/>
  <c r="O166" i="3"/>
  <c r="I167" i="3"/>
  <c r="J167" i="3"/>
  <c r="K167" i="3"/>
  <c r="L167" i="3"/>
  <c r="O167" i="3"/>
  <c r="I168" i="3"/>
  <c r="J168" i="3"/>
  <c r="K168" i="3"/>
  <c r="L168" i="3"/>
  <c r="O168" i="3"/>
  <c r="I169" i="3"/>
  <c r="J169" i="3"/>
  <c r="K169" i="3"/>
  <c r="L169" i="3"/>
  <c r="O169" i="3"/>
  <c r="I170" i="3"/>
  <c r="J170" i="3"/>
  <c r="K170" i="3"/>
  <c r="L170" i="3"/>
  <c r="O170" i="3"/>
  <c r="I171" i="3"/>
  <c r="J171" i="3"/>
  <c r="K171" i="3"/>
  <c r="L171" i="3"/>
  <c r="O171" i="3"/>
  <c r="I172" i="3"/>
  <c r="J172" i="3"/>
  <c r="K172" i="3"/>
  <c r="L172" i="3"/>
  <c r="O172" i="3"/>
  <c r="I173" i="3"/>
  <c r="J173" i="3"/>
  <c r="K173" i="3"/>
  <c r="L173" i="3"/>
  <c r="O173" i="3"/>
  <c r="I174" i="3"/>
  <c r="J174" i="3"/>
  <c r="K174" i="3"/>
  <c r="L174" i="3"/>
  <c r="O174" i="3"/>
  <c r="I175" i="3"/>
  <c r="J175" i="3"/>
  <c r="K175" i="3"/>
  <c r="L175" i="3"/>
  <c r="O175" i="3"/>
  <c r="I176" i="3"/>
  <c r="J176" i="3"/>
  <c r="K176" i="3"/>
  <c r="L176" i="3"/>
  <c r="O176" i="3"/>
  <c r="I177" i="3"/>
  <c r="J177" i="3"/>
  <c r="K177" i="3"/>
  <c r="L177" i="3"/>
  <c r="O177" i="3"/>
  <c r="I178" i="3"/>
  <c r="J178" i="3"/>
  <c r="K178" i="3"/>
  <c r="L178" i="3"/>
  <c r="O178" i="3"/>
  <c r="I179" i="3"/>
  <c r="J179" i="3"/>
  <c r="K179" i="3"/>
  <c r="L179" i="3"/>
  <c r="O179" i="3"/>
  <c r="I180" i="3"/>
  <c r="J180" i="3"/>
  <c r="K180" i="3"/>
  <c r="L180" i="3"/>
  <c r="O180" i="3"/>
  <c r="I181" i="3"/>
  <c r="J181" i="3"/>
  <c r="K181" i="3"/>
  <c r="L181" i="3"/>
  <c r="O181" i="3"/>
  <c r="I182" i="3"/>
  <c r="J182" i="3"/>
  <c r="K182" i="3"/>
  <c r="L182" i="3"/>
  <c r="O182" i="3"/>
  <c r="I183" i="3"/>
  <c r="J183" i="3"/>
  <c r="K183" i="3"/>
  <c r="L183" i="3"/>
  <c r="O183" i="3"/>
  <c r="I184" i="3"/>
  <c r="J184" i="3"/>
  <c r="K184" i="3"/>
  <c r="L184" i="3"/>
  <c r="O184" i="3"/>
  <c r="I185" i="3"/>
  <c r="J185" i="3"/>
  <c r="K185" i="3"/>
  <c r="L185" i="3"/>
  <c r="O185" i="3"/>
  <c r="I186" i="3"/>
  <c r="J186" i="3"/>
  <c r="K186" i="3"/>
  <c r="L186" i="3"/>
  <c r="O186" i="3"/>
  <c r="I187" i="3"/>
  <c r="J187" i="3"/>
  <c r="K187" i="3"/>
  <c r="L187" i="3"/>
  <c r="O187" i="3"/>
  <c r="I188" i="3"/>
  <c r="J188" i="3"/>
  <c r="K188" i="3"/>
  <c r="L188" i="3"/>
  <c r="O188" i="3"/>
  <c r="I189" i="3"/>
  <c r="J189" i="3"/>
  <c r="K189" i="3"/>
  <c r="L189" i="3"/>
  <c r="O189" i="3"/>
  <c r="I190" i="3"/>
  <c r="J190" i="3"/>
  <c r="K190" i="3"/>
  <c r="L190" i="3"/>
  <c r="O190" i="3"/>
  <c r="I191" i="3"/>
  <c r="J191" i="3"/>
  <c r="K191" i="3"/>
  <c r="L191" i="3"/>
  <c r="O191" i="3"/>
  <c r="I192" i="3"/>
  <c r="J192" i="3"/>
  <c r="K192" i="3"/>
  <c r="L192" i="3"/>
  <c r="O192" i="3"/>
  <c r="I193" i="3"/>
  <c r="J193" i="3"/>
  <c r="K193" i="3"/>
  <c r="L193" i="3"/>
  <c r="O193" i="3"/>
  <c r="I194" i="3"/>
  <c r="J194" i="3"/>
  <c r="K194" i="3"/>
  <c r="L194" i="3"/>
  <c r="O194" i="3"/>
  <c r="I195" i="3"/>
  <c r="J195" i="3"/>
  <c r="K195" i="3"/>
  <c r="L195" i="3"/>
  <c r="O195" i="3"/>
  <c r="I196" i="3"/>
  <c r="J196" i="3"/>
  <c r="K196" i="3"/>
  <c r="L196" i="3"/>
  <c r="O196" i="3"/>
  <c r="I197" i="3"/>
  <c r="J197" i="3"/>
  <c r="K197" i="3"/>
  <c r="L197" i="3"/>
  <c r="O197" i="3"/>
  <c r="I198" i="3"/>
  <c r="J198" i="3"/>
  <c r="K198" i="3"/>
  <c r="L198" i="3"/>
  <c r="O198" i="3"/>
  <c r="I199" i="3"/>
  <c r="J199" i="3"/>
  <c r="K199" i="3"/>
  <c r="L199" i="3"/>
  <c r="O199" i="3"/>
  <c r="I200" i="3"/>
  <c r="J200" i="3"/>
  <c r="K200" i="3"/>
  <c r="L200" i="3"/>
  <c r="O200" i="3"/>
  <c r="I201" i="3"/>
  <c r="J201" i="3"/>
  <c r="K201" i="3"/>
  <c r="L201" i="3"/>
  <c r="O201" i="3"/>
  <c r="I202" i="3"/>
  <c r="J202" i="3"/>
  <c r="K202" i="3"/>
  <c r="L202" i="3"/>
  <c r="O202" i="3"/>
  <c r="I203" i="3"/>
  <c r="J203" i="3"/>
  <c r="K203" i="3"/>
  <c r="L203" i="3"/>
  <c r="O203" i="3"/>
  <c r="I204" i="3"/>
  <c r="J204" i="3"/>
  <c r="K204" i="3"/>
  <c r="L204" i="3"/>
  <c r="O204" i="3"/>
  <c r="I205" i="3"/>
  <c r="J205" i="3"/>
  <c r="K205" i="3"/>
  <c r="L205" i="3"/>
  <c r="O205" i="3"/>
  <c r="I206" i="3"/>
  <c r="J206" i="3"/>
  <c r="K206" i="3"/>
  <c r="L206" i="3"/>
  <c r="O206" i="3"/>
  <c r="I207" i="3"/>
  <c r="J207" i="3"/>
  <c r="K207" i="3"/>
  <c r="L207" i="3"/>
  <c r="O207" i="3"/>
  <c r="I208" i="3"/>
  <c r="J208" i="3"/>
  <c r="K208" i="3"/>
  <c r="L208" i="3"/>
  <c r="O208" i="3"/>
  <c r="I209" i="3"/>
  <c r="J209" i="3"/>
  <c r="K209" i="3"/>
  <c r="L209" i="3"/>
  <c r="O209" i="3"/>
  <c r="I210" i="3"/>
  <c r="J210" i="3"/>
  <c r="K210" i="3"/>
  <c r="L210" i="3"/>
  <c r="O210" i="3"/>
  <c r="I211" i="3"/>
  <c r="J211" i="3"/>
  <c r="K211" i="3"/>
  <c r="L211" i="3"/>
  <c r="O211" i="3"/>
  <c r="I212" i="3"/>
  <c r="J212" i="3"/>
  <c r="K212" i="3"/>
  <c r="L212" i="3"/>
  <c r="O212" i="3"/>
  <c r="I213" i="3"/>
  <c r="J213" i="3"/>
  <c r="K213" i="3"/>
  <c r="L213" i="3"/>
  <c r="O213" i="3"/>
  <c r="I214" i="3"/>
  <c r="J214" i="3"/>
  <c r="K214" i="3"/>
  <c r="L214" i="3"/>
  <c r="O214" i="3"/>
  <c r="I215" i="3"/>
  <c r="J215" i="3"/>
  <c r="K215" i="3"/>
  <c r="L215" i="3"/>
  <c r="O215" i="3"/>
  <c r="I216" i="3"/>
  <c r="J216" i="3"/>
  <c r="K216" i="3"/>
  <c r="L216" i="3"/>
  <c r="O216" i="3"/>
  <c r="I217" i="3"/>
  <c r="J217" i="3"/>
  <c r="K217" i="3"/>
  <c r="L217" i="3"/>
  <c r="O217" i="3"/>
  <c r="I218" i="3"/>
  <c r="J218" i="3"/>
  <c r="K218" i="3"/>
  <c r="L218" i="3"/>
  <c r="O218" i="3"/>
  <c r="I219" i="3"/>
  <c r="J219" i="3"/>
  <c r="K219" i="3"/>
  <c r="L219" i="3"/>
  <c r="O219" i="3"/>
  <c r="I220" i="3"/>
  <c r="J220" i="3"/>
  <c r="K220" i="3"/>
  <c r="L220" i="3"/>
  <c r="O220" i="3"/>
  <c r="I221" i="3"/>
  <c r="J221" i="3"/>
  <c r="K221" i="3"/>
  <c r="L221" i="3"/>
  <c r="O221" i="3"/>
  <c r="I222" i="3"/>
  <c r="J222" i="3"/>
  <c r="K222" i="3"/>
  <c r="L222" i="3"/>
  <c r="O222" i="3"/>
  <c r="I223" i="3"/>
  <c r="J223" i="3"/>
  <c r="K223" i="3"/>
  <c r="L223" i="3"/>
  <c r="O223" i="3"/>
  <c r="I224" i="3"/>
  <c r="J224" i="3"/>
  <c r="K224" i="3"/>
  <c r="L224" i="3"/>
  <c r="O224" i="3"/>
  <c r="I225" i="3"/>
  <c r="J225" i="3"/>
  <c r="K225" i="3"/>
  <c r="L225" i="3"/>
  <c r="O225" i="3"/>
  <c r="I226" i="3"/>
  <c r="J226" i="3"/>
  <c r="K226" i="3"/>
  <c r="L226" i="3"/>
  <c r="O226" i="3"/>
  <c r="I227" i="3"/>
  <c r="J227" i="3"/>
  <c r="K227" i="3"/>
  <c r="L227" i="3"/>
  <c r="O227" i="3"/>
  <c r="I228" i="3"/>
  <c r="J228" i="3"/>
  <c r="K228" i="3"/>
  <c r="L228" i="3"/>
  <c r="O228" i="3"/>
  <c r="I229" i="3"/>
  <c r="J229" i="3"/>
  <c r="K229" i="3"/>
  <c r="L229" i="3"/>
  <c r="O229" i="3"/>
  <c r="I230" i="3"/>
  <c r="J230" i="3"/>
  <c r="K230" i="3"/>
  <c r="L230" i="3"/>
  <c r="O230" i="3"/>
  <c r="I231" i="3"/>
  <c r="J231" i="3"/>
  <c r="K231" i="3"/>
  <c r="L231" i="3"/>
  <c r="O231" i="3"/>
  <c r="I232" i="3"/>
  <c r="J232" i="3"/>
  <c r="K232" i="3"/>
  <c r="L232" i="3"/>
  <c r="O232" i="3"/>
  <c r="I233" i="3"/>
  <c r="J233" i="3"/>
  <c r="K233" i="3"/>
  <c r="L233" i="3"/>
  <c r="O233" i="3"/>
  <c r="I234" i="3"/>
  <c r="J234" i="3"/>
  <c r="K234" i="3"/>
  <c r="L234" i="3"/>
  <c r="O234" i="3"/>
  <c r="I235" i="3"/>
  <c r="J235" i="3"/>
  <c r="K235" i="3"/>
  <c r="L235" i="3"/>
  <c r="O235" i="3"/>
  <c r="I236" i="3"/>
  <c r="J236" i="3"/>
  <c r="K236" i="3"/>
  <c r="L236" i="3"/>
  <c r="O236" i="3"/>
  <c r="I237" i="3"/>
  <c r="J237" i="3"/>
  <c r="K237" i="3"/>
  <c r="L237" i="3"/>
  <c r="O237" i="3"/>
  <c r="I238" i="3"/>
  <c r="J238" i="3"/>
  <c r="K238" i="3"/>
  <c r="L238" i="3"/>
  <c r="O238" i="3"/>
  <c r="I239" i="3"/>
  <c r="J239" i="3"/>
  <c r="K239" i="3"/>
  <c r="L239" i="3"/>
  <c r="O239" i="3"/>
  <c r="I240" i="3"/>
  <c r="J240" i="3"/>
  <c r="K240" i="3"/>
  <c r="L240" i="3"/>
  <c r="O240" i="3"/>
  <c r="I241" i="3"/>
  <c r="J241" i="3"/>
  <c r="K241" i="3"/>
  <c r="L241" i="3"/>
  <c r="O241" i="3"/>
  <c r="I242" i="3"/>
  <c r="J242" i="3"/>
  <c r="K242" i="3"/>
  <c r="L242" i="3"/>
  <c r="O242" i="3"/>
  <c r="I243" i="3"/>
  <c r="J243" i="3"/>
  <c r="K243" i="3"/>
  <c r="L243" i="3"/>
  <c r="O243" i="3"/>
  <c r="I244" i="3"/>
  <c r="J244" i="3"/>
  <c r="K244" i="3"/>
  <c r="L244" i="3"/>
  <c r="O244" i="3"/>
  <c r="I245" i="3"/>
  <c r="J245" i="3"/>
  <c r="K245" i="3"/>
  <c r="L245" i="3"/>
  <c r="O245" i="3"/>
  <c r="I246" i="3"/>
  <c r="J246" i="3"/>
  <c r="K246" i="3"/>
  <c r="L246" i="3"/>
  <c r="O246" i="3"/>
  <c r="I247" i="3"/>
  <c r="J247" i="3"/>
  <c r="K247" i="3"/>
  <c r="L247" i="3"/>
  <c r="O247" i="3"/>
  <c r="I248" i="3"/>
  <c r="J248" i="3"/>
  <c r="K248" i="3"/>
  <c r="L248" i="3"/>
  <c r="O248" i="3"/>
  <c r="I249" i="3"/>
  <c r="J249" i="3"/>
  <c r="K249" i="3"/>
  <c r="L249" i="3"/>
  <c r="O249" i="3"/>
  <c r="I250" i="3"/>
  <c r="J250" i="3"/>
  <c r="K250" i="3"/>
  <c r="L250" i="3"/>
  <c r="O250" i="3"/>
  <c r="I251" i="3"/>
  <c r="J251" i="3"/>
  <c r="K251" i="3"/>
  <c r="L251" i="3"/>
  <c r="O251" i="3"/>
  <c r="I252" i="3"/>
  <c r="J252" i="3"/>
  <c r="K252" i="3"/>
  <c r="L252" i="3"/>
  <c r="O252" i="3"/>
  <c r="I253" i="3"/>
  <c r="J253" i="3"/>
  <c r="K253" i="3"/>
  <c r="L253" i="3"/>
  <c r="O253" i="3"/>
  <c r="I254" i="3"/>
  <c r="J254" i="3"/>
  <c r="K254" i="3"/>
  <c r="L254" i="3"/>
  <c r="O254" i="3"/>
  <c r="I255" i="3"/>
  <c r="J255" i="3"/>
  <c r="K255" i="3"/>
  <c r="L255" i="3"/>
  <c r="O255" i="3"/>
  <c r="I256" i="3"/>
  <c r="J256" i="3"/>
  <c r="K256" i="3"/>
  <c r="L256" i="3"/>
  <c r="O256" i="3"/>
  <c r="I257" i="3"/>
  <c r="J257" i="3"/>
  <c r="K257" i="3"/>
  <c r="L257" i="3"/>
  <c r="O257" i="3"/>
  <c r="I258" i="3"/>
  <c r="J258" i="3"/>
  <c r="K258" i="3"/>
  <c r="L258" i="3"/>
  <c r="O258" i="3"/>
  <c r="I259" i="3"/>
  <c r="J259" i="3"/>
  <c r="K259" i="3"/>
  <c r="L259" i="3"/>
  <c r="O259" i="3"/>
  <c r="I260" i="3"/>
  <c r="J260" i="3"/>
  <c r="K260" i="3"/>
  <c r="L260" i="3"/>
  <c r="O260" i="3"/>
  <c r="I261" i="3"/>
  <c r="J261" i="3"/>
  <c r="K261" i="3"/>
  <c r="L261" i="3"/>
  <c r="O261" i="3"/>
  <c r="I262" i="3"/>
  <c r="J262" i="3"/>
  <c r="K262" i="3"/>
  <c r="L262" i="3"/>
  <c r="O262" i="3"/>
  <c r="I263" i="3"/>
  <c r="J263" i="3"/>
  <c r="K263" i="3"/>
  <c r="L263" i="3"/>
  <c r="O263" i="3"/>
  <c r="I264" i="3"/>
  <c r="J264" i="3"/>
  <c r="K264" i="3"/>
  <c r="L264" i="3"/>
  <c r="O264" i="3"/>
  <c r="I265" i="3"/>
  <c r="J265" i="3"/>
  <c r="K265" i="3"/>
  <c r="L265" i="3"/>
  <c r="O265" i="3"/>
  <c r="I266" i="3"/>
  <c r="J266" i="3"/>
  <c r="K266" i="3"/>
  <c r="L266" i="3"/>
  <c r="O266" i="3"/>
  <c r="I267" i="3"/>
  <c r="J267" i="3"/>
  <c r="K267" i="3"/>
  <c r="L267" i="3"/>
  <c r="O267" i="3"/>
  <c r="I268" i="3"/>
  <c r="J268" i="3"/>
  <c r="K268" i="3"/>
  <c r="L268" i="3"/>
  <c r="O268" i="3"/>
  <c r="I269" i="3"/>
  <c r="J269" i="3"/>
  <c r="K269" i="3"/>
  <c r="L269" i="3"/>
  <c r="O269" i="3"/>
  <c r="I270" i="3"/>
  <c r="J270" i="3"/>
  <c r="K270" i="3"/>
  <c r="L270" i="3"/>
  <c r="O270" i="3"/>
  <c r="I271" i="3"/>
  <c r="J271" i="3"/>
  <c r="K271" i="3"/>
  <c r="L271" i="3"/>
  <c r="O271" i="3"/>
  <c r="I272" i="3"/>
  <c r="J272" i="3"/>
  <c r="K272" i="3"/>
  <c r="L272" i="3"/>
  <c r="O272" i="3"/>
  <c r="I273" i="3"/>
  <c r="J273" i="3"/>
  <c r="K273" i="3"/>
  <c r="L273" i="3"/>
  <c r="O273" i="3"/>
  <c r="I274" i="3"/>
  <c r="J274" i="3"/>
  <c r="K274" i="3"/>
  <c r="L274" i="3"/>
  <c r="O274" i="3"/>
  <c r="I275" i="3"/>
  <c r="J275" i="3"/>
  <c r="K275" i="3"/>
  <c r="L275" i="3"/>
  <c r="O275" i="3"/>
  <c r="I276" i="3"/>
  <c r="J276" i="3"/>
  <c r="K276" i="3"/>
  <c r="L276" i="3"/>
  <c r="O276" i="3"/>
  <c r="I277" i="3"/>
  <c r="J277" i="3"/>
  <c r="K277" i="3"/>
  <c r="L277" i="3"/>
  <c r="O277" i="3"/>
  <c r="I278" i="3"/>
  <c r="J278" i="3"/>
  <c r="K278" i="3"/>
  <c r="L278" i="3"/>
  <c r="O278" i="3"/>
  <c r="I279" i="3"/>
  <c r="J279" i="3"/>
  <c r="K279" i="3"/>
  <c r="L279" i="3"/>
  <c r="O279" i="3"/>
  <c r="I280" i="3"/>
  <c r="J280" i="3"/>
  <c r="K280" i="3"/>
  <c r="L280" i="3"/>
  <c r="O280" i="3"/>
  <c r="I281" i="3"/>
  <c r="J281" i="3"/>
  <c r="K281" i="3"/>
  <c r="L281" i="3"/>
  <c r="O281" i="3"/>
  <c r="I282" i="3"/>
  <c r="J282" i="3"/>
  <c r="K282" i="3"/>
  <c r="L282" i="3"/>
  <c r="O282" i="3"/>
  <c r="I283" i="3"/>
  <c r="J283" i="3"/>
  <c r="K283" i="3"/>
  <c r="L283" i="3"/>
  <c r="O283" i="3"/>
  <c r="I284" i="3"/>
  <c r="J284" i="3"/>
  <c r="K284" i="3"/>
  <c r="L284" i="3"/>
  <c r="O284" i="3"/>
  <c r="I285" i="3"/>
  <c r="J285" i="3"/>
  <c r="K285" i="3"/>
  <c r="L285" i="3"/>
  <c r="O285" i="3"/>
  <c r="I286" i="3"/>
  <c r="J286" i="3"/>
  <c r="K286" i="3"/>
  <c r="L286" i="3"/>
  <c r="O286" i="3"/>
  <c r="I287" i="3"/>
  <c r="J287" i="3"/>
  <c r="K287" i="3"/>
  <c r="L287" i="3"/>
  <c r="O287" i="3"/>
  <c r="I288" i="3"/>
  <c r="J288" i="3"/>
  <c r="K288" i="3"/>
  <c r="L288" i="3"/>
  <c r="O288" i="3"/>
  <c r="I289" i="3"/>
  <c r="J289" i="3"/>
  <c r="K289" i="3"/>
  <c r="L289" i="3"/>
  <c r="O289" i="3"/>
  <c r="I290" i="3"/>
  <c r="J290" i="3"/>
  <c r="K290" i="3"/>
  <c r="L290" i="3"/>
  <c r="O290" i="3"/>
  <c r="I291" i="3"/>
  <c r="J291" i="3"/>
  <c r="K291" i="3"/>
  <c r="L291" i="3"/>
  <c r="O291" i="3"/>
  <c r="I292" i="3"/>
  <c r="J292" i="3"/>
  <c r="K292" i="3"/>
  <c r="L292" i="3"/>
  <c r="O292" i="3"/>
  <c r="I293" i="3"/>
  <c r="J293" i="3"/>
  <c r="K293" i="3"/>
  <c r="L293" i="3"/>
  <c r="O293" i="3"/>
  <c r="I294" i="3"/>
  <c r="J294" i="3"/>
  <c r="K294" i="3"/>
  <c r="L294" i="3"/>
  <c r="O294" i="3"/>
  <c r="I295" i="3"/>
  <c r="J295" i="3"/>
  <c r="K295" i="3"/>
  <c r="L295" i="3"/>
  <c r="O295" i="3"/>
  <c r="I296" i="3"/>
  <c r="J296" i="3"/>
  <c r="K296" i="3"/>
  <c r="L296" i="3"/>
  <c r="O296" i="3"/>
  <c r="I297" i="3"/>
  <c r="J297" i="3"/>
  <c r="K297" i="3"/>
  <c r="L297" i="3"/>
  <c r="O297" i="3"/>
  <c r="I298" i="3"/>
  <c r="J298" i="3"/>
  <c r="K298" i="3"/>
  <c r="L298" i="3"/>
  <c r="O298" i="3"/>
  <c r="I299" i="3"/>
  <c r="J299" i="3"/>
  <c r="K299" i="3"/>
  <c r="L299" i="3"/>
  <c r="O299" i="3"/>
  <c r="I300" i="3"/>
  <c r="J300" i="3"/>
  <c r="K300" i="3"/>
  <c r="L300" i="3"/>
  <c r="O300" i="3"/>
  <c r="I301" i="3"/>
  <c r="J301" i="3"/>
  <c r="K301" i="3"/>
  <c r="L301" i="3"/>
  <c r="O301" i="3"/>
  <c r="I302" i="3"/>
  <c r="J302" i="3"/>
  <c r="K302" i="3"/>
  <c r="L302" i="3"/>
  <c r="O302" i="3"/>
  <c r="I303" i="3"/>
  <c r="J303" i="3"/>
  <c r="K303" i="3"/>
  <c r="L303" i="3"/>
  <c r="O303" i="3"/>
  <c r="I304" i="3"/>
  <c r="J304" i="3"/>
  <c r="K304" i="3"/>
  <c r="L304" i="3"/>
  <c r="O304" i="3"/>
  <c r="I305" i="3"/>
  <c r="J305" i="3"/>
  <c r="K305" i="3"/>
  <c r="L305" i="3"/>
  <c r="O305" i="3"/>
  <c r="I306" i="3"/>
  <c r="J306" i="3"/>
  <c r="K306" i="3"/>
  <c r="L306" i="3"/>
  <c r="O306" i="3"/>
  <c r="I307" i="3"/>
  <c r="J307" i="3"/>
  <c r="K307" i="3"/>
  <c r="L307" i="3"/>
  <c r="O307" i="3"/>
  <c r="I308" i="3"/>
  <c r="J308" i="3"/>
  <c r="K308" i="3"/>
  <c r="L308" i="3"/>
  <c r="O308" i="3"/>
  <c r="I309" i="3"/>
  <c r="J309" i="3"/>
  <c r="K309" i="3"/>
  <c r="L309" i="3"/>
  <c r="O309" i="3"/>
  <c r="I310" i="3"/>
  <c r="J310" i="3"/>
  <c r="K310" i="3"/>
  <c r="L310" i="3"/>
  <c r="O310" i="3"/>
  <c r="I311" i="3"/>
  <c r="J311" i="3"/>
  <c r="K311" i="3"/>
  <c r="L311" i="3"/>
  <c r="O311" i="3"/>
  <c r="I312" i="3"/>
  <c r="J312" i="3"/>
  <c r="K312" i="3"/>
  <c r="L312" i="3"/>
  <c r="O312" i="3"/>
  <c r="I313" i="3"/>
  <c r="J313" i="3"/>
  <c r="K313" i="3"/>
  <c r="L313" i="3"/>
  <c r="O313" i="3"/>
  <c r="I314" i="3"/>
  <c r="J314" i="3"/>
  <c r="K314" i="3"/>
  <c r="L314" i="3"/>
  <c r="O314" i="3"/>
  <c r="I315" i="3"/>
  <c r="J315" i="3"/>
  <c r="K315" i="3"/>
  <c r="L315" i="3"/>
  <c r="O315" i="3"/>
  <c r="I316" i="3"/>
  <c r="J316" i="3"/>
  <c r="K316" i="3"/>
  <c r="L316" i="3"/>
  <c r="O316" i="3"/>
  <c r="I317" i="3"/>
  <c r="J317" i="3"/>
  <c r="K317" i="3"/>
  <c r="L317" i="3"/>
  <c r="O317" i="3"/>
  <c r="I318" i="3"/>
  <c r="J318" i="3"/>
  <c r="K318" i="3"/>
  <c r="L318" i="3"/>
  <c r="O318" i="3"/>
  <c r="I319" i="3"/>
  <c r="J319" i="3"/>
  <c r="K319" i="3"/>
  <c r="L319" i="3"/>
  <c r="O319" i="3"/>
  <c r="I320" i="3"/>
  <c r="J320" i="3"/>
  <c r="K320" i="3"/>
  <c r="L320" i="3"/>
  <c r="O320" i="3"/>
  <c r="I321" i="3"/>
  <c r="J321" i="3"/>
  <c r="K321" i="3"/>
  <c r="L321" i="3"/>
  <c r="O321" i="3"/>
  <c r="I322" i="3"/>
  <c r="J322" i="3"/>
  <c r="K322" i="3"/>
  <c r="L322" i="3"/>
  <c r="O322" i="3"/>
  <c r="I323" i="3"/>
  <c r="J323" i="3"/>
  <c r="K323" i="3"/>
  <c r="L323" i="3"/>
  <c r="O323" i="3"/>
  <c r="I324" i="3"/>
  <c r="J324" i="3"/>
  <c r="K324" i="3"/>
  <c r="L324" i="3"/>
  <c r="O324" i="3"/>
  <c r="I325" i="3"/>
  <c r="J325" i="3"/>
  <c r="K325" i="3"/>
  <c r="L325" i="3"/>
  <c r="O325" i="3"/>
  <c r="I326" i="3"/>
  <c r="J326" i="3"/>
  <c r="K326" i="3"/>
  <c r="L326" i="3"/>
  <c r="O326" i="3"/>
  <c r="I327" i="3"/>
  <c r="J327" i="3"/>
  <c r="K327" i="3"/>
  <c r="L327" i="3"/>
  <c r="O327" i="3"/>
  <c r="I328" i="3"/>
  <c r="J328" i="3"/>
  <c r="K328" i="3"/>
  <c r="L328" i="3"/>
  <c r="O328" i="3"/>
  <c r="I329" i="3"/>
  <c r="J329" i="3"/>
  <c r="K329" i="3"/>
  <c r="L329" i="3"/>
  <c r="O329" i="3"/>
  <c r="I330" i="3"/>
  <c r="J330" i="3"/>
  <c r="K330" i="3"/>
  <c r="L330" i="3"/>
  <c r="O330" i="3"/>
  <c r="I331" i="3"/>
  <c r="J331" i="3"/>
  <c r="K331" i="3"/>
  <c r="L331" i="3"/>
  <c r="O331" i="3"/>
  <c r="I332" i="3"/>
  <c r="J332" i="3"/>
  <c r="K332" i="3"/>
  <c r="L332" i="3"/>
  <c r="O332" i="3"/>
  <c r="I333" i="3"/>
  <c r="J333" i="3"/>
  <c r="K333" i="3"/>
  <c r="L333" i="3"/>
  <c r="O333" i="3"/>
  <c r="I334" i="3"/>
  <c r="J334" i="3"/>
  <c r="K334" i="3"/>
  <c r="L334" i="3"/>
  <c r="O334" i="3"/>
  <c r="I335" i="3"/>
  <c r="J335" i="3"/>
  <c r="K335" i="3"/>
  <c r="L335" i="3"/>
  <c r="O335" i="3"/>
  <c r="I336" i="3"/>
  <c r="J336" i="3"/>
  <c r="K336" i="3"/>
  <c r="L336" i="3"/>
  <c r="O336" i="3"/>
  <c r="I337" i="3"/>
  <c r="J337" i="3"/>
  <c r="K337" i="3"/>
  <c r="L337" i="3"/>
  <c r="O337" i="3"/>
  <c r="I338" i="3"/>
  <c r="J338" i="3"/>
  <c r="K338" i="3"/>
  <c r="L338" i="3"/>
  <c r="O338" i="3"/>
  <c r="I339" i="3"/>
  <c r="J339" i="3"/>
  <c r="K339" i="3"/>
  <c r="L339" i="3"/>
  <c r="O339" i="3"/>
  <c r="I340" i="3"/>
  <c r="J340" i="3"/>
  <c r="K340" i="3"/>
  <c r="L340" i="3"/>
  <c r="O340" i="3"/>
  <c r="I341" i="3"/>
  <c r="J341" i="3"/>
  <c r="K341" i="3"/>
  <c r="L341" i="3"/>
  <c r="O341" i="3"/>
  <c r="I342" i="3"/>
  <c r="J342" i="3"/>
  <c r="K342" i="3"/>
  <c r="L342" i="3"/>
  <c r="O342" i="3"/>
  <c r="I343" i="3"/>
  <c r="J343" i="3"/>
  <c r="K343" i="3"/>
  <c r="L343" i="3"/>
  <c r="O343" i="3"/>
  <c r="I344" i="3"/>
  <c r="J344" i="3"/>
  <c r="K344" i="3"/>
  <c r="L344" i="3"/>
  <c r="O344" i="3"/>
  <c r="I345" i="3"/>
  <c r="J345" i="3"/>
  <c r="K345" i="3"/>
  <c r="L345" i="3"/>
  <c r="O345" i="3"/>
  <c r="I346" i="3"/>
  <c r="J346" i="3"/>
  <c r="K346" i="3"/>
  <c r="L346" i="3"/>
  <c r="O346" i="3"/>
  <c r="I347" i="3"/>
  <c r="J347" i="3"/>
  <c r="K347" i="3"/>
  <c r="L347" i="3"/>
  <c r="O347" i="3"/>
  <c r="I348" i="3"/>
  <c r="J348" i="3"/>
  <c r="K348" i="3"/>
  <c r="L348" i="3"/>
  <c r="O348" i="3"/>
  <c r="I349" i="3"/>
  <c r="J349" i="3"/>
  <c r="K349" i="3"/>
  <c r="L349" i="3"/>
  <c r="O349" i="3"/>
  <c r="I350" i="3"/>
  <c r="J350" i="3"/>
  <c r="K350" i="3"/>
  <c r="L350" i="3"/>
  <c r="O350" i="3"/>
  <c r="I351" i="3"/>
  <c r="J351" i="3"/>
  <c r="K351" i="3"/>
  <c r="L351" i="3"/>
  <c r="O351" i="3"/>
  <c r="I352" i="3"/>
  <c r="J352" i="3"/>
  <c r="K352" i="3"/>
  <c r="L352" i="3"/>
  <c r="O352" i="3"/>
  <c r="I353" i="3"/>
  <c r="J353" i="3"/>
  <c r="K353" i="3"/>
  <c r="L353" i="3"/>
  <c r="O353" i="3"/>
  <c r="I354" i="3"/>
  <c r="J354" i="3"/>
  <c r="K354" i="3"/>
  <c r="L354" i="3"/>
  <c r="O354" i="3"/>
  <c r="I355" i="3"/>
  <c r="J355" i="3"/>
  <c r="K355" i="3"/>
  <c r="L355" i="3"/>
  <c r="O355" i="3"/>
  <c r="I356" i="3"/>
  <c r="J356" i="3"/>
  <c r="K356" i="3"/>
  <c r="L356" i="3"/>
  <c r="O356" i="3"/>
  <c r="I357" i="3"/>
  <c r="J357" i="3"/>
  <c r="K357" i="3"/>
  <c r="L357" i="3"/>
  <c r="O357" i="3"/>
  <c r="I358" i="3"/>
  <c r="J358" i="3"/>
  <c r="K358" i="3"/>
  <c r="L358" i="3"/>
  <c r="O358" i="3"/>
  <c r="I359" i="3"/>
  <c r="J359" i="3"/>
  <c r="K359" i="3"/>
  <c r="L359" i="3"/>
  <c r="O359" i="3"/>
  <c r="I360" i="3"/>
  <c r="J360" i="3"/>
  <c r="K360" i="3"/>
  <c r="L360" i="3"/>
  <c r="O360" i="3"/>
  <c r="I361" i="3"/>
  <c r="J361" i="3"/>
  <c r="K361" i="3"/>
  <c r="L361" i="3"/>
  <c r="O361" i="3"/>
  <c r="I362" i="3"/>
  <c r="J362" i="3"/>
  <c r="K362" i="3"/>
  <c r="L362" i="3"/>
  <c r="O362" i="3"/>
  <c r="I363" i="3"/>
  <c r="J363" i="3"/>
  <c r="K363" i="3"/>
  <c r="L363" i="3"/>
  <c r="O363" i="3"/>
  <c r="I364" i="3"/>
  <c r="J364" i="3"/>
  <c r="K364" i="3"/>
  <c r="L364" i="3"/>
  <c r="O364" i="3"/>
  <c r="I365" i="3"/>
  <c r="J365" i="3"/>
  <c r="K365" i="3"/>
  <c r="L365" i="3"/>
  <c r="O365" i="3"/>
  <c r="I366" i="3"/>
  <c r="J366" i="3"/>
  <c r="K366" i="3"/>
  <c r="L366" i="3"/>
  <c r="O366" i="3"/>
  <c r="I367" i="3"/>
  <c r="J367" i="3"/>
  <c r="K367" i="3"/>
  <c r="L367" i="3"/>
  <c r="O367" i="3"/>
  <c r="I368" i="3"/>
  <c r="J368" i="3"/>
  <c r="K368" i="3"/>
  <c r="L368" i="3"/>
  <c r="O368" i="3"/>
  <c r="I369" i="3"/>
  <c r="J369" i="3"/>
  <c r="K369" i="3"/>
  <c r="L369" i="3"/>
  <c r="O369" i="3"/>
  <c r="I370" i="3"/>
  <c r="J370" i="3"/>
  <c r="K370" i="3"/>
  <c r="L370" i="3"/>
  <c r="O370" i="3"/>
  <c r="I371" i="3"/>
  <c r="J371" i="3"/>
  <c r="K371" i="3"/>
  <c r="L371" i="3"/>
  <c r="O371" i="3"/>
  <c r="I372" i="3"/>
  <c r="J372" i="3"/>
  <c r="K372" i="3"/>
  <c r="L372" i="3"/>
  <c r="O372" i="3"/>
  <c r="I373" i="3"/>
  <c r="J373" i="3"/>
  <c r="K373" i="3"/>
  <c r="L373" i="3"/>
  <c r="O373" i="3"/>
  <c r="I374" i="3"/>
  <c r="J374" i="3"/>
  <c r="K374" i="3"/>
  <c r="L374" i="3"/>
  <c r="O374" i="3"/>
  <c r="I375" i="3"/>
  <c r="J375" i="3"/>
  <c r="K375" i="3"/>
  <c r="L375" i="3"/>
  <c r="O375" i="3"/>
  <c r="I376" i="3"/>
  <c r="J376" i="3"/>
  <c r="K376" i="3"/>
  <c r="L376" i="3"/>
  <c r="O376" i="3"/>
  <c r="I377" i="3"/>
  <c r="J377" i="3"/>
  <c r="K377" i="3"/>
  <c r="L377" i="3"/>
  <c r="O377" i="3"/>
  <c r="I378" i="3"/>
  <c r="J378" i="3"/>
  <c r="K378" i="3"/>
  <c r="L378" i="3"/>
  <c r="O378" i="3"/>
  <c r="I379" i="3"/>
  <c r="J379" i="3"/>
  <c r="K379" i="3"/>
  <c r="L379" i="3"/>
  <c r="O379" i="3"/>
  <c r="I380" i="3"/>
  <c r="J380" i="3"/>
  <c r="K380" i="3"/>
  <c r="L380" i="3"/>
  <c r="O380" i="3"/>
  <c r="I381" i="3"/>
  <c r="J381" i="3"/>
  <c r="K381" i="3"/>
  <c r="L381" i="3"/>
  <c r="O381" i="3"/>
  <c r="I382" i="3"/>
  <c r="J382" i="3"/>
  <c r="K382" i="3"/>
  <c r="L382" i="3"/>
  <c r="O382" i="3"/>
  <c r="I383" i="3"/>
  <c r="J383" i="3"/>
  <c r="K383" i="3"/>
  <c r="L383" i="3"/>
  <c r="O383" i="3"/>
  <c r="I384" i="3"/>
  <c r="J384" i="3"/>
  <c r="K384" i="3"/>
  <c r="L384" i="3"/>
  <c r="O384" i="3"/>
  <c r="I385" i="3"/>
  <c r="J385" i="3"/>
  <c r="K385" i="3"/>
  <c r="L385" i="3"/>
  <c r="O385" i="3"/>
  <c r="I386" i="3"/>
  <c r="J386" i="3"/>
  <c r="K386" i="3"/>
  <c r="L386" i="3"/>
  <c r="O386" i="3"/>
  <c r="I387" i="3"/>
  <c r="J387" i="3"/>
  <c r="K387" i="3"/>
  <c r="L387" i="3"/>
  <c r="O387" i="3"/>
  <c r="I388" i="3"/>
  <c r="J388" i="3"/>
  <c r="K388" i="3"/>
  <c r="L388" i="3"/>
  <c r="O388" i="3"/>
  <c r="I389" i="3"/>
  <c r="J389" i="3"/>
  <c r="K389" i="3"/>
  <c r="L389" i="3"/>
  <c r="O389" i="3"/>
  <c r="I390" i="3"/>
  <c r="J390" i="3"/>
  <c r="K390" i="3"/>
  <c r="L390" i="3"/>
  <c r="O390" i="3"/>
  <c r="I391" i="3"/>
  <c r="J391" i="3"/>
  <c r="K391" i="3"/>
  <c r="L391" i="3"/>
  <c r="O391" i="3"/>
  <c r="E392" i="3"/>
  <c r="F392" i="3"/>
  <c r="G392" i="3"/>
  <c r="H392" i="3"/>
  <c r="M202" i="3"/>
  <c r="J611" i="3"/>
  <c r="L509" i="3"/>
  <c r="L539" i="3"/>
  <c r="O502" i="3"/>
  <c r="K663" i="3"/>
  <c r="K621" i="3"/>
  <c r="L664" i="3"/>
  <c r="O626" i="3"/>
  <c r="K622" i="3"/>
  <c r="L614" i="3"/>
  <c r="K600" i="3"/>
  <c r="O577" i="3"/>
  <c r="K569" i="3"/>
  <c r="I551" i="3"/>
  <c r="K547" i="3"/>
  <c r="O538" i="3"/>
  <c r="L537" i="3"/>
  <c r="J531" i="3"/>
  <c r="K529" i="3"/>
  <c r="J525" i="3"/>
  <c r="O525" i="3"/>
  <c r="I513" i="3"/>
  <c r="K510" i="3"/>
  <c r="J505" i="3"/>
  <c r="L501" i="3"/>
  <c r="I497" i="3"/>
  <c r="O495" i="3"/>
  <c r="K499" i="3"/>
  <c r="J586" i="3"/>
  <c r="K525" i="3"/>
  <c r="O534" i="3"/>
  <c r="J500" i="3"/>
  <c r="K577" i="3"/>
  <c r="L595" i="3"/>
  <c r="O578" i="3"/>
  <c r="O535" i="3"/>
  <c r="J545" i="3"/>
  <c r="J537" i="3"/>
  <c r="K623" i="3"/>
  <c r="I610" i="3"/>
  <c r="K664" i="3"/>
  <c r="O629" i="3"/>
  <c r="K568" i="3"/>
  <c r="I542" i="3"/>
  <c r="L548" i="3"/>
  <c r="L518" i="3"/>
  <c r="I578" i="3"/>
  <c r="L633" i="3"/>
  <c r="O652" i="3"/>
  <c r="J555" i="3"/>
  <c r="J519" i="3"/>
  <c r="J516" i="3"/>
  <c r="L667" i="3"/>
  <c r="K521" i="3"/>
  <c r="I521" i="3"/>
  <c r="K518" i="3"/>
  <c r="I737" i="3"/>
  <c r="I553" i="3"/>
  <c r="L552" i="3"/>
  <c r="K546" i="3"/>
  <c r="L545" i="3"/>
  <c r="L521" i="3"/>
  <c r="J520" i="3"/>
  <c r="I512" i="3"/>
  <c r="K511" i="3"/>
  <c r="J591" i="3"/>
  <c r="O588" i="3"/>
  <c r="I621" i="3"/>
  <c r="L532" i="3"/>
  <c r="K403" i="3"/>
  <c r="O393" i="3"/>
  <c r="J393" i="3"/>
  <c r="J499" i="3"/>
  <c r="J599" i="3"/>
  <c r="J471" i="3"/>
  <c r="K670" i="3"/>
  <c r="I543" i="3"/>
  <c r="J562" i="3"/>
  <c r="I519" i="3"/>
  <c r="O506" i="3"/>
  <c r="J506" i="3"/>
  <c r="K527" i="3"/>
  <c r="J527" i="3"/>
  <c r="K579" i="3"/>
  <c r="L538" i="3"/>
  <c r="I507" i="3"/>
  <c r="L514" i="3"/>
  <c r="J514" i="3"/>
  <c r="J660" i="3"/>
  <c r="I588" i="3"/>
  <c r="I617" i="3"/>
  <c r="O541" i="3"/>
  <c r="K541" i="3"/>
  <c r="O523" i="3"/>
  <c r="M148" i="3"/>
  <c r="M23" i="3"/>
  <c r="L714" i="3"/>
  <c r="K705" i="3"/>
  <c r="J704" i="3"/>
  <c r="K700" i="3"/>
  <c r="O682" i="3"/>
  <c r="I681" i="3"/>
  <c r="O679" i="3"/>
  <c r="K683" i="3"/>
  <c r="L698" i="3"/>
  <c r="J777" i="3"/>
  <c r="I768" i="3"/>
  <c r="I764" i="3"/>
  <c r="L756" i="3"/>
  <c r="K749" i="3"/>
  <c r="I740" i="3"/>
  <c r="J734" i="3"/>
  <c r="K722" i="3"/>
  <c r="O717" i="3"/>
  <c r="I712" i="3"/>
  <c r="O707" i="3"/>
  <c r="K702" i="3"/>
  <c r="I697" i="3"/>
  <c r="O693" i="3"/>
  <c r="I686" i="3"/>
  <c r="O680" i="3"/>
  <c r="J614" i="3"/>
  <c r="I609" i="3"/>
  <c r="K609" i="3"/>
  <c r="I599" i="3"/>
  <c r="K599" i="3"/>
  <c r="L597" i="3"/>
  <c r="I597" i="3"/>
  <c r="K596" i="3"/>
  <c r="J596" i="3"/>
  <c r="L589" i="3"/>
  <c r="O589" i="3"/>
  <c r="O586" i="3"/>
  <c r="K584" i="3"/>
  <c r="J576" i="3"/>
  <c r="L568" i="3"/>
  <c r="I568" i="3"/>
  <c r="I563" i="3"/>
  <c r="L563" i="3"/>
  <c r="J560" i="3"/>
  <c r="I560" i="3"/>
  <c r="O557" i="3"/>
  <c r="I557" i="3"/>
  <c r="L550" i="3"/>
  <c r="I550" i="3"/>
  <c r="L547" i="3"/>
  <c r="I547" i="3"/>
  <c r="I546" i="3"/>
  <c r="L546" i="3"/>
  <c r="L544" i="3"/>
  <c r="O544" i="3"/>
  <c r="L543" i="3"/>
  <c r="K543" i="3"/>
  <c r="O536" i="3"/>
  <c r="I536" i="3"/>
  <c r="K535" i="3"/>
  <c r="L535" i="3"/>
  <c r="J535" i="3"/>
  <c r="M535" i="3"/>
  <c r="J522" i="3"/>
  <c r="K522" i="3"/>
  <c r="L520" i="3"/>
  <c r="I520" i="3"/>
  <c r="K519" i="3"/>
  <c r="L519" i="3"/>
  <c r="J513" i="3"/>
  <c r="O513" i="3"/>
  <c r="K509" i="3"/>
  <c r="J509" i="3"/>
  <c r="I509" i="3"/>
  <c r="K502" i="3"/>
  <c r="I502" i="3"/>
  <c r="L502" i="3"/>
  <c r="J501" i="3"/>
  <c r="O501" i="3"/>
  <c r="O500" i="3"/>
  <c r="I500" i="3"/>
  <c r="O490" i="3"/>
  <c r="I490" i="3"/>
  <c r="L669" i="3"/>
  <c r="J662" i="3"/>
  <c r="J653" i="3"/>
  <c r="J649" i="3"/>
  <c r="I648" i="3"/>
  <c r="I627" i="3"/>
  <c r="L626" i="3"/>
  <c r="L625" i="3"/>
  <c r="J621" i="3"/>
  <c r="O620" i="3"/>
  <c r="J619" i="3"/>
  <c r="L618" i="3"/>
  <c r="J617" i="3"/>
  <c r="L613" i="3"/>
  <c r="J612" i="3"/>
  <c r="J610" i="3"/>
  <c r="L600" i="3"/>
  <c r="O597" i="3"/>
  <c r="J593" i="3"/>
  <c r="L592" i="3"/>
  <c r="L585" i="3"/>
  <c r="J577" i="3"/>
  <c r="K574" i="3"/>
  <c r="I573" i="3"/>
  <c r="J566" i="3"/>
  <c r="K566" i="3"/>
  <c r="I566" i="3"/>
  <c r="O565" i="3"/>
  <c r="O564" i="3"/>
  <c r="O559" i="3"/>
  <c r="I556" i="3"/>
  <c r="K556" i="3"/>
  <c r="L549" i="3"/>
  <c r="K548" i="3"/>
  <c r="K545" i="3"/>
  <c r="O543" i="3"/>
  <c r="O542" i="3"/>
  <c r="J536" i="3"/>
  <c r="I535" i="3"/>
  <c r="K531" i="3"/>
  <c r="K530" i="3"/>
  <c r="I526" i="3"/>
  <c r="K524" i="3"/>
  <c r="O522" i="3"/>
  <c r="I515" i="3"/>
  <c r="J511" i="3"/>
  <c r="L510" i="3"/>
  <c r="K508" i="3"/>
  <c r="O508" i="3"/>
  <c r="K501" i="3"/>
  <c r="O498" i="3"/>
  <c r="L498" i="3"/>
  <c r="J480" i="3"/>
  <c r="L479" i="3"/>
  <c r="O621" i="3"/>
  <c r="L522" i="3"/>
  <c r="O674" i="3"/>
  <c r="K593" i="3"/>
  <c r="J518" i="3"/>
  <c r="L536" i="3"/>
  <c r="L565" i="3"/>
  <c r="I508" i="3"/>
  <c r="L566" i="3"/>
  <c r="L524" i="3"/>
  <c r="J508" i="3"/>
  <c r="O510" i="3"/>
  <c r="L570" i="3"/>
  <c r="K542" i="3"/>
  <c r="I499" i="3"/>
  <c r="O515" i="3"/>
  <c r="O540" i="3"/>
  <c r="K549" i="3"/>
  <c r="J600" i="3"/>
  <c r="K620" i="3"/>
  <c r="O654" i="3"/>
  <c r="K625" i="3"/>
  <c r="J534" i="3"/>
  <c r="L515" i="3"/>
  <c r="I668" i="3"/>
  <c r="O618" i="3"/>
  <c r="L646" i="3"/>
  <c r="J620" i="3"/>
  <c r="M620" i="3"/>
  <c r="J626" i="3"/>
  <c r="O648" i="3"/>
  <c r="J627" i="3"/>
  <c r="I649" i="3"/>
  <c r="I545" i="3"/>
  <c r="K392" i="3"/>
  <c r="O750" i="3"/>
  <c r="L730" i="3"/>
  <c r="L715" i="3"/>
  <c r="I715" i="3"/>
  <c r="O710" i="3"/>
  <c r="K710" i="3"/>
  <c r="I704" i="3"/>
  <c r="O704" i="3"/>
  <c r="J698" i="3"/>
  <c r="I698" i="3"/>
  <c r="L681" i="3"/>
  <c r="K681" i="3"/>
  <c r="K678" i="3"/>
  <c r="I678" i="3"/>
  <c r="I673" i="3"/>
  <c r="K673" i="3"/>
  <c r="L666" i="3"/>
  <c r="O666" i="3"/>
  <c r="K657" i="3"/>
  <c r="I657" i="3"/>
  <c r="I656" i="3"/>
  <c r="O656" i="3"/>
  <c r="K654" i="3"/>
  <c r="L654" i="3"/>
  <c r="L653" i="3"/>
  <c r="K653" i="3"/>
  <c r="I653" i="3"/>
  <c r="J648" i="3"/>
  <c r="L648" i="3"/>
  <c r="I628" i="3"/>
  <c r="K628" i="3"/>
  <c r="K627" i="3"/>
  <c r="O627" i="3"/>
  <c r="L622" i="3"/>
  <c r="O622" i="3"/>
  <c r="L608" i="3"/>
  <c r="I608" i="3"/>
  <c r="J592" i="3"/>
  <c r="K592" i="3"/>
  <c r="O576" i="3"/>
  <c r="O573" i="3"/>
  <c r="I558" i="3"/>
  <c r="J558" i="3"/>
  <c r="J554" i="3"/>
  <c r="L554" i="3"/>
  <c r="J553" i="3"/>
  <c r="O553" i="3"/>
  <c r="K550" i="3"/>
  <c r="J550" i="3"/>
  <c r="J548" i="3"/>
  <c r="M548" i="3"/>
  <c r="O548" i="3"/>
  <c r="J540" i="3"/>
  <c r="I540" i="3"/>
  <c r="K540" i="3"/>
  <c r="I533" i="3"/>
  <c r="K533" i="3"/>
  <c r="I529" i="3"/>
  <c r="O529" i="3"/>
  <c r="L526" i="3"/>
  <c r="K526" i="3"/>
  <c r="J526" i="3"/>
  <c r="J515" i="3"/>
  <c r="K515" i="3"/>
  <c r="I511" i="3"/>
  <c r="O511" i="3"/>
  <c r="L505" i="3"/>
  <c r="O505" i="3"/>
  <c r="O503" i="3"/>
  <c r="L503" i="3"/>
  <c r="K671" i="3"/>
  <c r="K523" i="3"/>
  <c r="K507" i="3"/>
  <c r="O692" i="3"/>
  <c r="K662" i="3"/>
  <c r="I623" i="3"/>
  <c r="L716" i="3"/>
  <c r="I530" i="3"/>
  <c r="K713" i="3"/>
  <c r="L511" i="3"/>
  <c r="K516" i="3"/>
  <c r="I522" i="3"/>
  <c r="O546" i="3"/>
  <c r="O550" i="3"/>
  <c r="J557" i="3"/>
  <c r="J742" i="3"/>
  <c r="I644" i="3"/>
  <c r="K552" i="3"/>
  <c r="J645" i="3"/>
  <c r="J667" i="3"/>
  <c r="I669" i="3"/>
  <c r="I674" i="3"/>
  <c r="K676" i="3"/>
  <c r="O516" i="3"/>
  <c r="I590" i="3"/>
  <c r="L619" i="3"/>
  <c r="I571" i="3"/>
  <c r="K580" i="3"/>
  <c r="J680" i="3"/>
  <c r="L699" i="3"/>
  <c r="I702" i="3"/>
  <c r="I707" i="3"/>
  <c r="L712" i="3"/>
  <c r="O496" i="3"/>
  <c r="J644" i="3"/>
  <c r="K536" i="3"/>
  <c r="I510" i="3"/>
  <c r="I684" i="3"/>
  <c r="I652" i="3"/>
  <c r="L657" i="3"/>
  <c r="L661" i="3"/>
  <c r="J666" i="3"/>
  <c r="J679" i="3"/>
  <c r="O613" i="3"/>
  <c r="I618" i="3"/>
  <c r="O628" i="3"/>
  <c r="I647" i="3"/>
  <c r="O655" i="3"/>
  <c r="O675" i="3"/>
  <c r="O497" i="3"/>
  <c r="K513" i="3"/>
  <c r="L529" i="3"/>
  <c r="J597" i="3"/>
  <c r="L534" i="3"/>
  <c r="K597" i="3"/>
  <c r="L530" i="3"/>
  <c r="O594" i="3"/>
  <c r="O583" i="3"/>
  <c r="L500" i="3"/>
  <c r="J503" i="3"/>
  <c r="O524" i="3"/>
  <c r="O526" i="3"/>
  <c r="O531" i="3"/>
  <c r="J533" i="3"/>
  <c r="I537" i="3"/>
  <c r="I548" i="3"/>
  <c r="L551" i="3"/>
  <c r="K573" i="3"/>
  <c r="I592" i="3"/>
  <c r="J663" i="3"/>
  <c r="O714" i="3"/>
  <c r="O657" i="3"/>
  <c r="L620" i="3"/>
  <c r="L624" i="3"/>
  <c r="K626" i="3"/>
  <c r="O650" i="3"/>
  <c r="J664" i="3"/>
  <c r="M664" i="3"/>
  <c r="O669" i="3"/>
  <c r="I683" i="3"/>
  <c r="J697" i="3"/>
  <c r="O700" i="3"/>
  <c r="L707" i="3"/>
  <c r="J711" i="3"/>
  <c r="L665" i="3"/>
  <c r="I625" i="3"/>
  <c r="O647" i="3"/>
  <c r="K665" i="3"/>
  <c r="L679" i="3"/>
  <c r="I682" i="3"/>
  <c r="K699" i="3"/>
  <c r="I708" i="3"/>
  <c r="J571" i="3"/>
  <c r="J595" i="3"/>
  <c r="L512" i="3"/>
  <c r="J507" i="3"/>
  <c r="M507" i="3"/>
  <c r="O584" i="3"/>
  <c r="I498" i="3"/>
  <c r="J573" i="3"/>
  <c r="M573" i="3"/>
  <c r="O702" i="3"/>
  <c r="J709" i="3"/>
  <c r="J678" i="3"/>
  <c r="L682" i="3"/>
  <c r="K701" i="3"/>
  <c r="L705" i="3"/>
  <c r="L710" i="3"/>
  <c r="M355" i="3"/>
  <c r="M307" i="3"/>
  <c r="M279" i="3"/>
  <c r="K714" i="3"/>
  <c r="I713" i="3"/>
  <c r="I711" i="3"/>
  <c r="I710" i="3"/>
  <c r="L709" i="3"/>
  <c r="L708" i="3"/>
  <c r="J707" i="3"/>
  <c r="K706" i="3"/>
  <c r="L683" i="3"/>
  <c r="K677" i="3"/>
  <c r="O676" i="3"/>
  <c r="K675" i="3"/>
  <c r="L662" i="3"/>
  <c r="I661" i="3"/>
  <c r="L660" i="3"/>
  <c r="L658" i="3"/>
  <c r="L656" i="3"/>
  <c r="J628" i="3"/>
  <c r="M628" i="3"/>
  <c r="L627" i="3"/>
  <c r="O625" i="3"/>
  <c r="O623" i="3"/>
  <c r="L621" i="3"/>
  <c r="O617" i="3"/>
  <c r="J616" i="3"/>
  <c r="L610" i="3"/>
  <c r="L609" i="3"/>
  <c r="J608" i="3"/>
  <c r="K602" i="3"/>
  <c r="L601" i="3"/>
  <c r="L599" i="3"/>
  <c r="K598" i="3"/>
  <c r="O491" i="3"/>
  <c r="J490" i="3"/>
  <c r="K489" i="3"/>
  <c r="O486" i="3"/>
  <c r="O482" i="3"/>
  <c r="I479" i="3"/>
  <c r="J477" i="3"/>
  <c r="K476" i="3"/>
  <c r="J475" i="3"/>
  <c r="J473" i="3"/>
  <c r="L472" i="3"/>
  <c r="L471" i="3"/>
  <c r="L470" i="3"/>
  <c r="O468" i="3"/>
  <c r="J467" i="3"/>
  <c r="I462" i="3"/>
  <c r="L461" i="3"/>
  <c r="J460" i="3"/>
  <c r="O459" i="3"/>
  <c r="L458" i="3"/>
  <c r="L451" i="3"/>
  <c r="J447" i="3"/>
  <c r="L442" i="3"/>
  <c r="O441" i="3"/>
  <c r="K440" i="3"/>
  <c r="O438" i="3"/>
  <c r="K437" i="3"/>
  <c r="O435" i="3"/>
  <c r="I431" i="3"/>
  <c r="K430" i="3"/>
  <c r="L428" i="3"/>
  <c r="O425" i="3"/>
  <c r="J422" i="3"/>
  <c r="K421" i="3"/>
  <c r="O419" i="3"/>
  <c r="I418" i="3"/>
  <c r="O402" i="3"/>
  <c r="K393" i="3"/>
  <c r="K487" i="3"/>
  <c r="K485" i="3"/>
  <c r="I481" i="3"/>
  <c r="L481" i="3"/>
  <c r="J481" i="3"/>
  <c r="K480" i="3"/>
  <c r="L480" i="3"/>
  <c r="O478" i="3"/>
  <c r="K478" i="3"/>
  <c r="O464" i="3"/>
  <c r="L464" i="3"/>
  <c r="J464" i="3"/>
  <c r="O471" i="3"/>
  <c r="I482" i="3"/>
  <c r="L473" i="3"/>
  <c r="I478" i="3"/>
  <c r="I480" i="3"/>
  <c r="O473" i="3"/>
  <c r="J485" i="3"/>
  <c r="I472" i="3"/>
  <c r="O418" i="3"/>
  <c r="L486" i="3"/>
  <c r="K472" i="3"/>
  <c r="J479" i="3"/>
  <c r="K481" i="3"/>
  <c r="K490" i="3"/>
  <c r="M113" i="3"/>
  <c r="O488" i="3"/>
  <c r="O475" i="3"/>
  <c r="K475" i="3"/>
  <c r="J482" i="3"/>
  <c r="K473" i="3"/>
  <c r="K479" i="3"/>
  <c r="K731" i="3"/>
  <c r="O731" i="3"/>
  <c r="J728" i="3"/>
  <c r="K728" i="3"/>
  <c r="L726" i="3"/>
  <c r="I726" i="3"/>
  <c r="O417" i="3"/>
  <c r="I416" i="3"/>
  <c r="I415" i="3"/>
  <c r="K414" i="3"/>
  <c r="O413" i="3"/>
  <c r="I412" i="3"/>
  <c r="O411" i="3"/>
  <c r="K395" i="3"/>
  <c r="I394" i="3"/>
  <c r="L393" i="3"/>
  <c r="M296" i="3"/>
  <c r="M264" i="3"/>
  <c r="M215" i="3"/>
  <c r="M164" i="3"/>
  <c r="M159" i="3"/>
  <c r="M152" i="3"/>
  <c r="M93" i="3"/>
  <c r="M86" i="3"/>
  <c r="M63" i="3"/>
  <c r="M41" i="3"/>
  <c r="M10" i="3"/>
  <c r="I503" i="3"/>
  <c r="K497" i="3"/>
  <c r="J496" i="3"/>
  <c r="J495" i="3"/>
  <c r="L494" i="3"/>
  <c r="I493" i="3"/>
  <c r="M362" i="3"/>
  <c r="M354" i="3"/>
  <c r="M342" i="3"/>
  <c r="M290" i="3"/>
  <c r="I477" i="3"/>
  <c r="O476" i="3"/>
  <c r="I475" i="3"/>
  <c r="O474" i="3"/>
  <c r="J781" i="3"/>
  <c r="I781" i="3"/>
  <c r="K781" i="3"/>
  <c r="M781" i="3"/>
  <c r="K778" i="3"/>
  <c r="L778" i="3"/>
  <c r="I775" i="3"/>
  <c r="J775" i="3"/>
  <c r="O771" i="3"/>
  <c r="K771" i="3"/>
  <c r="J771" i="3"/>
  <c r="I769" i="3"/>
  <c r="J769" i="3"/>
  <c r="O763" i="3"/>
  <c r="L763" i="3"/>
  <c r="I762" i="3"/>
  <c r="K762" i="3"/>
  <c r="O761" i="3"/>
  <c r="I761" i="3"/>
  <c r="O755" i="3"/>
  <c r="K755" i="3"/>
  <c r="J743" i="3"/>
  <c r="O743" i="3"/>
  <c r="I741" i="3"/>
  <c r="L741" i="3"/>
  <c r="K738" i="3"/>
  <c r="L738" i="3"/>
  <c r="I736" i="3"/>
  <c r="J736" i="3"/>
  <c r="K735" i="3"/>
  <c r="I735" i="3"/>
  <c r="K729" i="3"/>
  <c r="I729" i="3"/>
  <c r="I727" i="3"/>
  <c r="K727" i="3"/>
  <c r="I465" i="3"/>
  <c r="L465" i="3"/>
  <c r="K465" i="3"/>
  <c r="J465" i="3"/>
  <c r="O465" i="3"/>
  <c r="L463" i="3"/>
  <c r="I463" i="3"/>
  <c r="K463" i="3"/>
  <c r="J462" i="3"/>
  <c r="O462" i="3"/>
  <c r="I460" i="3"/>
  <c r="L460" i="3"/>
  <c r="K460" i="3"/>
  <c r="I459" i="3"/>
  <c r="J459" i="3"/>
  <c r="K459" i="3"/>
  <c r="J458" i="3"/>
  <c r="K458" i="3"/>
  <c r="I457" i="3"/>
  <c r="J457" i="3"/>
  <c r="O457" i="3"/>
  <c r="I456" i="3"/>
  <c r="K456" i="3"/>
  <c r="O456" i="3"/>
  <c r="J456" i="3"/>
  <c r="M456" i="3"/>
  <c r="O455" i="3"/>
  <c r="J455" i="3"/>
  <c r="L455" i="3"/>
  <c r="J454" i="3"/>
  <c r="K454" i="3"/>
  <c r="I454" i="3"/>
  <c r="I453" i="3"/>
  <c r="J453" i="3"/>
  <c r="L453" i="3"/>
  <c r="O453" i="3"/>
  <c r="K453" i="3"/>
  <c r="J452" i="3"/>
  <c r="O452" i="3"/>
  <c r="I452" i="3"/>
  <c r="I451" i="3"/>
  <c r="J451" i="3"/>
  <c r="L450" i="3"/>
  <c r="J450" i="3"/>
  <c r="I449" i="3"/>
  <c r="K449" i="3"/>
  <c r="J449" i="3"/>
  <c r="O449" i="3"/>
  <c r="K448" i="3"/>
  <c r="L448" i="3"/>
  <c r="I448" i="3"/>
  <c r="O448" i="3"/>
  <c r="J448" i="3"/>
  <c r="M448" i="3"/>
  <c r="I447" i="3"/>
  <c r="O447" i="3"/>
  <c r="O446" i="3"/>
  <c r="J446" i="3"/>
  <c r="I446" i="3"/>
  <c r="L446" i="3"/>
  <c r="K445" i="3"/>
  <c r="O445" i="3"/>
  <c r="I445" i="3"/>
  <c r="J445" i="3"/>
  <c r="L445" i="3"/>
  <c r="K444" i="3"/>
  <c r="J444" i="3"/>
  <c r="L444" i="3"/>
  <c r="I444" i="3"/>
  <c r="O444" i="3"/>
  <c r="L443" i="3"/>
  <c r="J443" i="3"/>
  <c r="K442" i="3"/>
  <c r="I442" i="3"/>
  <c r="K439" i="3"/>
  <c r="J439" i="3"/>
  <c r="L436" i="3"/>
  <c r="J436" i="3"/>
  <c r="K436" i="3"/>
  <c r="L434" i="3"/>
  <c r="I434" i="3"/>
  <c r="K434" i="3"/>
  <c r="I433" i="3"/>
  <c r="K433" i="3"/>
  <c r="L433" i="3"/>
  <c r="J432" i="3"/>
  <c r="O432" i="3"/>
  <c r="I432" i="3"/>
  <c r="K405" i="3"/>
  <c r="J405" i="3"/>
  <c r="K404" i="3"/>
  <c r="J404" i="3"/>
  <c r="O404" i="3"/>
  <c r="J403" i="3"/>
  <c r="I403" i="3"/>
  <c r="O403" i="3"/>
  <c r="J402" i="3"/>
  <c r="L402" i="3"/>
  <c r="I402" i="3"/>
  <c r="K402" i="3"/>
  <c r="I400" i="3"/>
  <c r="J400" i="3"/>
  <c r="O400" i="3"/>
  <c r="K399" i="3"/>
  <c r="O399" i="3"/>
  <c r="J398" i="3"/>
  <c r="L398" i="3"/>
  <c r="O398" i="3"/>
  <c r="L397" i="3"/>
  <c r="O397" i="3"/>
  <c r="I396" i="3"/>
  <c r="J396" i="3"/>
  <c r="K464" i="3"/>
  <c r="L435" i="3"/>
  <c r="I436" i="3"/>
  <c r="K462" i="3"/>
  <c r="J735" i="3"/>
  <c r="K742" i="3"/>
  <c r="L459" i="3"/>
  <c r="J434" i="3"/>
  <c r="J763" i="3"/>
  <c r="I398" i="3"/>
  <c r="I755" i="3"/>
  <c r="L403" i="3"/>
  <c r="O439" i="3"/>
  <c r="J395" i="3"/>
  <c r="J438" i="3"/>
  <c r="O775" i="3"/>
  <c r="O752" i="3"/>
  <c r="J430" i="3"/>
  <c r="L754" i="3"/>
  <c r="L395" i="3"/>
  <c r="O734" i="3"/>
  <c r="L744" i="3"/>
  <c r="K457" i="3"/>
  <c r="O461" i="3"/>
  <c r="J463" i="3"/>
  <c r="K726" i="3"/>
  <c r="O736" i="3"/>
  <c r="J461" i="3"/>
  <c r="I425" i="3"/>
  <c r="K398" i="3"/>
  <c r="I455" i="3"/>
  <c r="I450" i="3"/>
  <c r="O437" i="3"/>
  <c r="L454" i="3"/>
  <c r="K396" i="3"/>
  <c r="K447" i="3"/>
  <c r="J394" i="3"/>
  <c r="O433" i="3"/>
  <c r="J752" i="3"/>
  <c r="K754" i="3"/>
  <c r="I464" i="3"/>
  <c r="J435" i="3"/>
  <c r="L418" i="3"/>
  <c r="L413" i="3"/>
  <c r="J757" i="3"/>
  <c r="O458" i="3"/>
  <c r="I461" i="3"/>
  <c r="J723" i="3"/>
  <c r="K730" i="3"/>
  <c r="O740" i="3"/>
  <c r="K733" i="3"/>
  <c r="L457" i="3"/>
  <c r="J778" i="3"/>
  <c r="I458" i="3"/>
  <c r="J760" i="3"/>
  <c r="I766" i="3"/>
  <c r="L456" i="3"/>
  <c r="I395" i="3"/>
  <c r="K432" i="3"/>
  <c r="K451" i="3"/>
  <c r="K455" i="3"/>
  <c r="L452" i="3"/>
  <c r="O451" i="3"/>
  <c r="L432" i="3"/>
  <c r="K452" i="3"/>
  <c r="J729" i="3"/>
  <c r="O774" i="3"/>
  <c r="J774" i="3"/>
  <c r="L768" i="3"/>
  <c r="J768" i="3"/>
  <c r="J751" i="3"/>
  <c r="O751" i="3"/>
  <c r="K747" i="3"/>
  <c r="J747" i="3"/>
  <c r="O747" i="3"/>
  <c r="O745" i="3"/>
  <c r="K745" i="3"/>
  <c r="J724" i="3"/>
  <c r="O724" i="3"/>
  <c r="K724" i="3"/>
  <c r="L724" i="3"/>
  <c r="J721" i="3"/>
  <c r="I721" i="3"/>
  <c r="L719" i="3"/>
  <c r="J719" i="3"/>
  <c r="K719" i="3"/>
  <c r="J718" i="3"/>
  <c r="O718" i="3"/>
  <c r="K718" i="3"/>
  <c r="J428" i="3"/>
  <c r="J741" i="3"/>
  <c r="L438" i="3"/>
  <c r="L447" i="3"/>
  <c r="O460" i="3"/>
  <c r="J739" i="3"/>
  <c r="L731" i="3"/>
  <c r="L774" i="3"/>
  <c r="L769" i="3"/>
  <c r="L462" i="3"/>
  <c r="K446" i="3"/>
  <c r="I438" i="3"/>
  <c r="L718" i="3"/>
  <c r="K723" i="3"/>
  <c r="J740" i="3"/>
  <c r="K775" i="3"/>
  <c r="J770" i="3"/>
  <c r="I439" i="3"/>
  <c r="M255" i="3"/>
  <c r="M51" i="3"/>
  <c r="M195" i="3"/>
  <c r="M179" i="3"/>
  <c r="M171" i="3"/>
  <c r="M108" i="3"/>
  <c r="M382" i="3"/>
  <c r="M314" i="3"/>
  <c r="M302" i="3"/>
  <c r="M294" i="3"/>
  <c r="M274" i="3"/>
  <c r="M381" i="3"/>
  <c r="M357" i="3"/>
  <c r="M349" i="3"/>
  <c r="M341" i="3"/>
  <c r="M332" i="3"/>
  <c r="M281" i="3"/>
  <c r="M277" i="3"/>
  <c r="M272" i="3"/>
  <c r="M246" i="3"/>
  <c r="M230" i="3"/>
  <c r="M214" i="3"/>
  <c r="M198" i="3"/>
  <c r="M182" i="3"/>
  <c r="M151" i="3"/>
  <c r="M144" i="3"/>
  <c r="M140" i="3"/>
  <c r="M136" i="3"/>
  <c r="M132" i="3"/>
  <c r="M120" i="3"/>
  <c r="M110" i="3"/>
  <c r="M107" i="3"/>
  <c r="M97" i="3"/>
  <c r="M90" i="3"/>
  <c r="M87" i="3"/>
  <c r="M54" i="3"/>
  <c r="M20" i="3"/>
  <c r="M8" i="3"/>
  <c r="M303" i="3"/>
  <c r="M291" i="3"/>
  <c r="M212" i="3"/>
  <c r="M196" i="3"/>
  <c r="M165" i="3"/>
  <c r="M154" i="3"/>
  <c r="M134" i="3"/>
  <c r="M22" i="3"/>
  <c r="J568" i="3"/>
  <c r="M568" i="3"/>
  <c r="I559" i="3"/>
  <c r="I555" i="3"/>
  <c r="J544" i="3"/>
  <c r="J543" i="3"/>
  <c r="J539" i="3"/>
  <c r="O537" i="3"/>
  <c r="O533" i="3"/>
  <c r="L531" i="3"/>
  <c r="L525" i="3"/>
  <c r="I524" i="3"/>
  <c r="I523" i="3"/>
  <c r="J521" i="3"/>
  <c r="O520" i="3"/>
  <c r="O781" i="3"/>
  <c r="O780" i="3"/>
  <c r="J779" i="3"/>
  <c r="O778" i="3"/>
  <c r="I777" i="3"/>
  <c r="I776" i="3"/>
  <c r="L775" i="3"/>
  <c r="K774" i="3"/>
  <c r="I773" i="3"/>
  <c r="L771" i="3"/>
  <c r="L770" i="3"/>
  <c r="K769" i="3"/>
  <c r="O768" i="3"/>
  <c r="I767" i="3"/>
  <c r="L766" i="3"/>
  <c r="I765" i="3"/>
  <c r="K764" i="3"/>
  <c r="K763" i="3"/>
  <c r="O762" i="3"/>
  <c r="K761" i="3"/>
  <c r="I760" i="3"/>
  <c r="K759" i="3"/>
  <c r="I758" i="3"/>
  <c r="I757" i="3"/>
  <c r="J755" i="3"/>
  <c r="J754" i="3"/>
  <c r="K753" i="3"/>
  <c r="I752" i="3"/>
  <c r="K751" i="3"/>
  <c r="L750" i="3"/>
  <c r="I749" i="3"/>
  <c r="J746" i="3"/>
  <c r="I745" i="3"/>
  <c r="K744" i="3"/>
  <c r="K743" i="3"/>
  <c r="I742" i="3"/>
  <c r="K741" i="3"/>
  <c r="K740" i="3"/>
  <c r="K739" i="3"/>
  <c r="O738" i="3"/>
  <c r="O737" i="3"/>
  <c r="L736" i="3"/>
  <c r="L735" i="3"/>
  <c r="L734" i="3"/>
  <c r="L733" i="3"/>
  <c r="L732" i="3"/>
  <c r="I731" i="3"/>
  <c r="I730" i="3"/>
  <c r="O729" i="3"/>
  <c r="L728" i="3"/>
  <c r="J727" i="3"/>
  <c r="J726" i="3"/>
  <c r="I724" i="3"/>
  <c r="L723" i="3"/>
  <c r="I722" i="3"/>
  <c r="I667" i="3"/>
  <c r="O663" i="3"/>
  <c r="L490" i="3"/>
  <c r="I489" i="3"/>
  <c r="O487" i="3"/>
  <c r="O485" i="3"/>
  <c r="I473" i="3"/>
  <c r="K471" i="3"/>
  <c r="M471" i="3"/>
  <c r="J470" i="3"/>
  <c r="I469" i="3"/>
  <c r="I468" i="3"/>
  <c r="O467" i="3"/>
  <c r="K466" i="3"/>
  <c r="K595" i="3"/>
  <c r="O592" i="3"/>
  <c r="I591" i="3"/>
  <c r="I589" i="3"/>
  <c r="J574" i="3"/>
  <c r="J569" i="3"/>
  <c r="L439" i="3"/>
  <c r="L431" i="3"/>
  <c r="L429" i="3"/>
  <c r="O428" i="3"/>
  <c r="J426" i="3"/>
  <c r="O424" i="3"/>
  <c r="J423" i="3"/>
  <c r="I422" i="3"/>
  <c r="I419" i="3"/>
  <c r="J418" i="3"/>
  <c r="I417" i="3"/>
  <c r="O416" i="3"/>
  <c r="O415" i="3"/>
  <c r="J414" i="3"/>
  <c r="J413" i="3"/>
  <c r="K412" i="3"/>
  <c r="I411" i="3"/>
  <c r="L410" i="3"/>
  <c r="L409" i="3"/>
  <c r="I408" i="3"/>
  <c r="K407" i="3"/>
  <c r="J474" i="3"/>
  <c r="L477" i="3"/>
  <c r="M209" i="3"/>
  <c r="K772" i="3"/>
  <c r="J772" i="3"/>
  <c r="I756" i="3"/>
  <c r="J756" i="3"/>
  <c r="O756" i="3"/>
  <c r="I725" i="3"/>
  <c r="K725" i="3"/>
  <c r="J399" i="3"/>
  <c r="O754" i="3"/>
  <c r="O767" i="3"/>
  <c r="K734" i="3"/>
  <c r="O769" i="3"/>
  <c r="K721" i="3"/>
  <c r="I734" i="3"/>
  <c r="K736" i="3"/>
  <c r="M736" i="3"/>
  <c r="I739" i="3"/>
  <c r="L740" i="3"/>
  <c r="O727" i="3"/>
  <c r="L743" i="3"/>
  <c r="I474" i="3"/>
  <c r="O772" i="3"/>
  <c r="O722" i="3"/>
  <c r="I778" i="3"/>
  <c r="L396" i="3"/>
  <c r="O760" i="3"/>
  <c r="L762" i="3"/>
  <c r="K766" i="3"/>
  <c r="K768" i="3"/>
  <c r="I770" i="3"/>
  <c r="O395" i="3"/>
  <c r="L474" i="3"/>
  <c r="J749" i="3"/>
  <c r="J397" i="3"/>
  <c r="L721" i="3"/>
  <c r="L773" i="3"/>
  <c r="O477" i="3"/>
  <c r="I397" i="3"/>
  <c r="J476" i="3"/>
  <c r="M476" i="3"/>
  <c r="I771" i="3"/>
  <c r="O758" i="3"/>
  <c r="K750" i="3"/>
  <c r="L751" i="3"/>
  <c r="O753" i="3"/>
  <c r="L755" i="3"/>
  <c r="J766" i="3"/>
  <c r="J773" i="3"/>
  <c r="K776" i="3"/>
  <c r="O777" i="3"/>
  <c r="O720" i="3"/>
  <c r="O725" i="3"/>
  <c r="O730" i="3"/>
  <c r="J744" i="3"/>
  <c r="M744" i="3"/>
  <c r="K756" i="3"/>
  <c r="O770" i="3"/>
  <c r="O779" i="3"/>
  <c r="L476" i="3"/>
  <c r="L737" i="3"/>
  <c r="M248" i="3"/>
  <c r="O596" i="3"/>
  <c r="K477" i="3"/>
  <c r="O396" i="3"/>
  <c r="I399" i="3"/>
  <c r="L727" i="3"/>
  <c r="J776" i="3"/>
  <c r="L399" i="3"/>
  <c r="K474" i="3"/>
  <c r="M474" i="3"/>
  <c r="O735" i="3"/>
  <c r="L722" i="3"/>
  <c r="I774" i="3"/>
  <c r="I750" i="3"/>
  <c r="I751" i="3"/>
  <c r="K773" i="3"/>
  <c r="L776" i="3"/>
  <c r="L725" i="3"/>
  <c r="L746" i="3"/>
  <c r="K758" i="3"/>
  <c r="I772" i="3"/>
  <c r="L772" i="3"/>
  <c r="J622" i="3"/>
  <c r="I622" i="3"/>
  <c r="K612" i="3"/>
  <c r="M612" i="3"/>
  <c r="L611" i="3"/>
  <c r="O593" i="3"/>
  <c r="I593" i="3"/>
  <c r="K590" i="3"/>
  <c r="O590" i="3"/>
  <c r="L583" i="3"/>
  <c r="M360" i="3"/>
  <c r="M347" i="3"/>
  <c r="M343" i="3"/>
  <c r="M339" i="3"/>
  <c r="M319" i="3"/>
  <c r="M313" i="3"/>
  <c r="M153" i="3"/>
  <c r="M147" i="3"/>
  <c r="M139" i="3"/>
  <c r="M96" i="3"/>
  <c r="M77" i="3"/>
  <c r="M73" i="3"/>
  <c r="M45" i="3"/>
  <c r="M7" i="3"/>
  <c r="O517" i="3"/>
  <c r="O507" i="3"/>
  <c r="J504" i="3"/>
  <c r="I440" i="3"/>
  <c r="M186" i="3"/>
  <c r="L558" i="3"/>
  <c r="K558" i="3"/>
  <c r="M142" i="3"/>
  <c r="M92" i="3"/>
  <c r="M85" i="3"/>
  <c r="M80" i="3"/>
  <c r="M79" i="3"/>
  <c r="M62" i="3"/>
  <c r="M57" i="3"/>
  <c r="M52" i="3"/>
  <c r="M30" i="3"/>
  <c r="L643" i="3"/>
  <c r="I642" i="3"/>
  <c r="K641" i="3"/>
  <c r="L637" i="3"/>
  <c r="O636" i="3"/>
  <c r="K635" i="3"/>
  <c r="I634" i="3"/>
  <c r="J630" i="3"/>
  <c r="L629" i="3"/>
  <c r="K594" i="3"/>
  <c r="L593" i="3"/>
  <c r="K578" i="3"/>
  <c r="O560" i="3"/>
  <c r="I501" i="3"/>
  <c r="O499" i="3"/>
  <c r="J498" i="3"/>
  <c r="J472" i="3"/>
  <c r="M472" i="3"/>
  <c r="I471" i="3"/>
  <c r="O454" i="3"/>
  <c r="K438" i="3"/>
  <c r="O436" i="3"/>
  <c r="K435" i="3"/>
  <c r="O434" i="3"/>
  <c r="L400" i="3"/>
  <c r="M385" i="3"/>
  <c r="M370" i="3"/>
  <c r="M317" i="3"/>
  <c r="M293" i="3"/>
  <c r="M288" i="3"/>
  <c r="M284" i="3"/>
  <c r="M244" i="3"/>
  <c r="M240" i="3"/>
  <c r="M236" i="3"/>
  <c r="M235" i="3"/>
  <c r="M220" i="3"/>
  <c r="M184" i="3"/>
  <c r="M178" i="3"/>
  <c r="M166" i="3"/>
  <c r="M46" i="3"/>
  <c r="M2" i="3"/>
  <c r="M19" i="3"/>
  <c r="I743" i="3"/>
  <c r="O741" i="3"/>
  <c r="L739" i="3"/>
  <c r="J738" i="3"/>
  <c r="I705" i="3"/>
  <c r="L703" i="3"/>
  <c r="L702" i="3"/>
  <c r="I700" i="3"/>
  <c r="O699" i="3"/>
  <c r="O698" i="3"/>
  <c r="O697" i="3"/>
  <c r="L693" i="3"/>
  <c r="L689" i="3"/>
  <c r="O686" i="3"/>
  <c r="O600" i="3"/>
  <c r="L528" i="3"/>
  <c r="J478" i="3"/>
  <c r="L759" i="3"/>
  <c r="I759" i="3"/>
  <c r="O759" i="3"/>
  <c r="I746" i="3"/>
  <c r="O746" i="3"/>
  <c r="K746" i="3"/>
  <c r="M746" i="3"/>
  <c r="L765" i="3"/>
  <c r="M18" i="3"/>
  <c r="J631" i="3"/>
  <c r="I517" i="3"/>
  <c r="K517" i="3"/>
  <c r="J517" i="3"/>
  <c r="I495" i="3"/>
  <c r="L639" i="3"/>
  <c r="L638" i="3"/>
  <c r="J643" i="3"/>
  <c r="O642" i="3"/>
  <c r="O635" i="3"/>
  <c r="O429" i="3"/>
  <c r="J634" i="3"/>
  <c r="I410" i="3"/>
  <c r="I470" i="3"/>
  <c r="O426" i="3"/>
  <c r="K493" i="3"/>
  <c r="L417" i="3"/>
  <c r="K417" i="3"/>
  <c r="K416" i="3"/>
  <c r="I414" i="3"/>
  <c r="L412" i="3"/>
  <c r="J431" i="3"/>
  <c r="I423" i="3"/>
  <c r="K431" i="3"/>
  <c r="O412" i="3"/>
  <c r="O414" i="3"/>
  <c r="O494" i="3"/>
  <c r="K415" i="3"/>
  <c r="J417" i="3"/>
  <c r="K419" i="3"/>
  <c r="L496" i="3"/>
  <c r="O587" i="3"/>
  <c r="I466" i="3"/>
  <c r="J466" i="3"/>
  <c r="M466" i="3"/>
  <c r="J641" i="3"/>
  <c r="O643" i="3"/>
  <c r="L634" i="3"/>
  <c r="L630" i="3"/>
  <c r="I635" i="3"/>
  <c r="K470" i="3"/>
  <c r="L635" i="3"/>
  <c r="L414" i="3"/>
  <c r="J415" i="3"/>
  <c r="O410" i="3"/>
  <c r="K413" i="3"/>
  <c r="L416" i="3"/>
  <c r="K469" i="3"/>
  <c r="O469" i="3"/>
  <c r="L415" i="3"/>
  <c r="K495" i="3"/>
  <c r="O466" i="3"/>
  <c r="K467" i="3"/>
  <c r="M388" i="3"/>
  <c r="I747" i="3"/>
  <c r="L747" i="3"/>
  <c r="K715" i="3"/>
  <c r="J715" i="3"/>
  <c r="J712" i="3"/>
  <c r="K712" i="3"/>
  <c r="I428" i="3"/>
  <c r="K630" i="3"/>
  <c r="L636" i="3"/>
  <c r="J468" i="3"/>
  <c r="I407" i="3"/>
  <c r="I467" i="3"/>
  <c r="K468" i="3"/>
  <c r="O634" i="3"/>
  <c r="J635" i="3"/>
  <c r="J636" i="3"/>
  <c r="O630" i="3"/>
  <c r="J412" i="3"/>
  <c r="M412" i="3"/>
  <c r="L419" i="3"/>
  <c r="J416" i="3"/>
  <c r="L468" i="3"/>
  <c r="L495" i="3"/>
  <c r="M336" i="3"/>
  <c r="I780" i="3"/>
  <c r="J780" i="3"/>
  <c r="K780" i="3"/>
  <c r="I779" i="3"/>
  <c r="K779" i="3"/>
  <c r="L777" i="3"/>
  <c r="K777" i="3"/>
  <c r="J767" i="3"/>
  <c r="K767" i="3"/>
  <c r="J753" i="3"/>
  <c r="I753" i="3"/>
  <c r="O748" i="3"/>
  <c r="K748" i="3"/>
  <c r="O551" i="3"/>
  <c r="K551" i="3"/>
  <c r="O549" i="3"/>
  <c r="I549" i="3"/>
  <c r="L527" i="3"/>
  <c r="I527" i="3"/>
  <c r="O527" i="3"/>
  <c r="M367" i="3"/>
  <c r="M356" i="3"/>
  <c r="M334" i="3"/>
  <c r="M318" i="3"/>
  <c r="M239" i="3"/>
  <c r="M232" i="3"/>
  <c r="M229" i="3"/>
  <c r="M190" i="3"/>
  <c r="M123" i="3"/>
  <c r="M64" i="3"/>
  <c r="L764" i="3"/>
  <c r="I763" i="3"/>
  <c r="J762" i="3"/>
  <c r="L761" i="3"/>
  <c r="K760" i="3"/>
  <c r="J759" i="3"/>
  <c r="M759" i="3"/>
  <c r="O749" i="3"/>
  <c r="O672" i="3"/>
  <c r="O671" i="3"/>
  <c r="K608" i="3"/>
  <c r="O519" i="3"/>
  <c r="K514" i="3"/>
  <c r="M514" i="3"/>
  <c r="O512" i="3"/>
  <c r="O509" i="3"/>
  <c r="O481" i="3"/>
  <c r="O480" i="3"/>
  <c r="O479" i="3"/>
  <c r="O450" i="3"/>
  <c r="K450" i="3"/>
  <c r="L449" i="3"/>
  <c r="M265" i="3"/>
  <c r="M262" i="3"/>
  <c r="M258" i="3"/>
  <c r="M252" i="3"/>
  <c r="M223" i="3"/>
  <c r="M155" i="3"/>
  <c r="M76" i="3"/>
  <c r="M72" i="3"/>
  <c r="I703" i="3"/>
  <c r="I695" i="3"/>
  <c r="J692" i="3"/>
  <c r="I643" i="3"/>
  <c r="L642" i="3"/>
  <c r="I636" i="3"/>
  <c r="K633" i="3"/>
  <c r="O591" i="3"/>
  <c r="L590" i="3"/>
  <c r="K588" i="3"/>
  <c r="J529" i="3"/>
  <c r="O528" i="3"/>
  <c r="I496" i="3"/>
  <c r="O470" i="3"/>
  <c r="L467" i="3"/>
  <c r="O431" i="3"/>
  <c r="K429" i="3"/>
  <c r="K428" i="3"/>
  <c r="K427" i="3"/>
  <c r="K426" i="3"/>
  <c r="J425" i="3"/>
  <c r="K423" i="3"/>
  <c r="L422" i="3"/>
  <c r="J419" i="3"/>
  <c r="K418" i="3"/>
  <c r="I413" i="3"/>
  <c r="J410" i="3"/>
  <c r="J408" i="3"/>
  <c r="J392" i="3"/>
  <c r="M331" i="3"/>
  <c r="M315" i="3"/>
  <c r="M287" i="3"/>
  <c r="M241" i="3"/>
  <c r="M226" i="3"/>
  <c r="M207" i="3"/>
  <c r="M203" i="3"/>
  <c r="M187" i="3"/>
  <c r="M173" i="3"/>
  <c r="M162" i="3"/>
  <c r="M158" i="3"/>
  <c r="M47" i="3"/>
  <c r="M25" i="3"/>
  <c r="M17" i="3"/>
  <c r="M4" i="3"/>
  <c r="O726" i="3"/>
  <c r="I723" i="3"/>
  <c r="J722" i="3"/>
  <c r="M722" i="3"/>
  <c r="I569" i="3"/>
  <c r="M297" i="3"/>
  <c r="M271" i="3"/>
  <c r="M261" i="3"/>
  <c r="M260" i="3"/>
  <c r="M254" i="3"/>
  <c r="M231" i="3"/>
  <c r="M228" i="3"/>
  <c r="M222" i="3"/>
  <c r="M200" i="3"/>
  <c r="M192" i="3"/>
  <c r="M191" i="3"/>
  <c r="M168" i="3"/>
  <c r="M161" i="3"/>
  <c r="M102" i="3"/>
  <c r="M81" i="3"/>
  <c r="M75" i="3"/>
  <c r="M74" i="3"/>
  <c r="M70" i="3"/>
  <c r="M68" i="3"/>
  <c r="M67" i="3"/>
  <c r="M58" i="3"/>
  <c r="M53" i="3"/>
  <c r="M50" i="3"/>
  <c r="M28" i="3"/>
  <c r="M5" i="3"/>
  <c r="L781" i="3"/>
  <c r="J745" i="3"/>
  <c r="I744" i="3"/>
  <c r="O742" i="3"/>
  <c r="O733" i="3"/>
  <c r="J732" i="3"/>
  <c r="I719" i="3"/>
  <c r="I718" i="3"/>
  <c r="J716" i="3"/>
  <c r="I619" i="3"/>
  <c r="I598" i="3"/>
  <c r="O566" i="3"/>
  <c r="O563" i="3"/>
  <c r="I554" i="3"/>
  <c r="L553" i="3"/>
  <c r="J552" i="3"/>
  <c r="M552" i="3"/>
  <c r="L542" i="3"/>
  <c r="J541" i="3"/>
  <c r="M541" i="3"/>
  <c r="K538" i="3"/>
  <c r="J502" i="3"/>
  <c r="I476" i="3"/>
  <c r="L475" i="3"/>
  <c r="O463" i="3"/>
  <c r="K461" i="3"/>
  <c r="J437" i="3"/>
  <c r="L404" i="3"/>
  <c r="M124" i="3"/>
  <c r="M91" i="3"/>
  <c r="M82" i="3"/>
  <c r="M26" i="3"/>
  <c r="J731" i="3"/>
  <c r="L729" i="3"/>
  <c r="K674" i="3"/>
  <c r="L571" i="3"/>
  <c r="O570" i="3"/>
  <c r="J530" i="3"/>
  <c r="M530" i="3"/>
  <c r="L497" i="3"/>
  <c r="K482" i="3"/>
  <c r="J433" i="3"/>
  <c r="M433" i="3"/>
  <c r="I420" i="3"/>
  <c r="O420" i="3"/>
  <c r="O406" i="3"/>
  <c r="I406" i="3"/>
  <c r="K394" i="3"/>
  <c r="J407" i="3"/>
  <c r="L406" i="3"/>
  <c r="M266" i="3"/>
  <c r="L694" i="3"/>
  <c r="K694" i="3"/>
  <c r="L691" i="3"/>
  <c r="K691" i="3"/>
  <c r="J691" i="3"/>
  <c r="I691" i="3"/>
  <c r="K690" i="3"/>
  <c r="L690" i="3"/>
  <c r="K689" i="3"/>
  <c r="O689" i="3"/>
  <c r="I688" i="3"/>
  <c r="J688" i="3"/>
  <c r="O688" i="3"/>
  <c r="K687" i="3"/>
  <c r="O687" i="3"/>
  <c r="L687" i="3"/>
  <c r="I685" i="3"/>
  <c r="O685" i="3"/>
  <c r="J684" i="3"/>
  <c r="L684" i="3"/>
  <c r="O684" i="3"/>
  <c r="O641" i="3"/>
  <c r="I641" i="3"/>
  <c r="L641" i="3"/>
  <c r="J640" i="3"/>
  <c r="K640" i="3"/>
  <c r="O639" i="3"/>
  <c r="J639" i="3"/>
  <c r="O638" i="3"/>
  <c r="K638" i="3"/>
  <c r="J637" i="3"/>
  <c r="I637" i="3"/>
  <c r="J632" i="3"/>
  <c r="I632" i="3"/>
  <c r="L631" i="3"/>
  <c r="I631" i="3"/>
  <c r="K607" i="3"/>
  <c r="L607" i="3"/>
  <c r="I607" i="3"/>
  <c r="J607" i="3"/>
  <c r="O607" i="3"/>
  <c r="O606" i="3"/>
  <c r="I606" i="3"/>
  <c r="O605" i="3"/>
  <c r="J605" i="3"/>
  <c r="L605" i="3"/>
  <c r="K605" i="3"/>
  <c r="J604" i="3"/>
  <c r="O604" i="3"/>
  <c r="L604" i="3"/>
  <c r="K603" i="3"/>
  <c r="O603" i="3"/>
  <c r="I603" i="3"/>
  <c r="I602" i="3"/>
  <c r="J602" i="3"/>
  <c r="O602" i="3"/>
  <c r="O601" i="3"/>
  <c r="K601" i="3"/>
  <c r="I601" i="3"/>
  <c r="O561" i="3"/>
  <c r="K561" i="3"/>
  <c r="L561" i="3"/>
  <c r="I561" i="3"/>
  <c r="J561" i="3"/>
  <c r="J494" i="3"/>
  <c r="I494" i="3"/>
  <c r="K494" i="3"/>
  <c r="J493" i="3"/>
  <c r="O493" i="3"/>
  <c r="O492" i="3"/>
  <c r="J492" i="3"/>
  <c r="L492" i="3"/>
  <c r="I492" i="3"/>
  <c r="L491" i="3"/>
  <c r="J491" i="3"/>
  <c r="I441" i="3"/>
  <c r="K441" i="3"/>
  <c r="J441" i="3"/>
  <c r="O430" i="3"/>
  <c r="I430" i="3"/>
  <c r="L424" i="3"/>
  <c r="K424" i="3"/>
  <c r="O421" i="3"/>
  <c r="L421" i="3"/>
  <c r="I421" i="3"/>
  <c r="K411" i="3"/>
  <c r="L411" i="3"/>
  <c r="K409" i="3"/>
  <c r="I409" i="3"/>
  <c r="O409" i="3"/>
  <c r="I401" i="3"/>
  <c r="L401" i="3"/>
  <c r="O401" i="3"/>
  <c r="O394" i="3"/>
  <c r="L430" i="3"/>
  <c r="O633" i="3"/>
  <c r="I692" i="3"/>
  <c r="J603" i="3"/>
  <c r="K629" i="3"/>
  <c r="O631" i="3"/>
  <c r="J633" i="3"/>
  <c r="O640" i="3"/>
  <c r="J642" i="3"/>
  <c r="K631" i="3"/>
  <c r="O423" i="3"/>
  <c r="K425" i="3"/>
  <c r="O427" i="3"/>
  <c r="I429" i="3"/>
  <c r="O637" i="3"/>
  <c r="K639" i="3"/>
  <c r="M639" i="3"/>
  <c r="L632" i="3"/>
  <c r="L685" i="3"/>
  <c r="J689" i="3"/>
  <c r="M689" i="3"/>
  <c r="L493" i="3"/>
  <c r="K560" i="3"/>
  <c r="O504" i="3"/>
  <c r="J690" i="3"/>
  <c r="M690" i="3"/>
  <c r="I544" i="3"/>
  <c r="L394" i="3"/>
  <c r="K408" i="3"/>
  <c r="K410" i="3"/>
  <c r="L408" i="3"/>
  <c r="O440" i="3"/>
  <c r="J421" i="3"/>
  <c r="J406" i="3"/>
  <c r="O422" i="3"/>
  <c r="J401" i="3"/>
  <c r="O407" i="3"/>
  <c r="K422" i="3"/>
  <c r="J440" i="3"/>
  <c r="K400" i="3"/>
  <c r="I427" i="3"/>
  <c r="K491" i="3"/>
  <c r="K504" i="3"/>
  <c r="J409" i="3"/>
  <c r="J427" i="3"/>
  <c r="L441" i="3"/>
  <c r="K695" i="3"/>
  <c r="J685" i="3"/>
  <c r="L692" i="3"/>
  <c r="M377" i="3"/>
  <c r="M321" i="3"/>
  <c r="J717" i="3"/>
  <c r="K717" i="3"/>
  <c r="L717" i="3"/>
  <c r="I717" i="3"/>
  <c r="K659" i="3"/>
  <c r="J659" i="3"/>
  <c r="O659" i="3"/>
  <c r="L659" i="3"/>
  <c r="I613" i="3"/>
  <c r="K613" i="3"/>
  <c r="K582" i="3"/>
  <c r="O582" i="3"/>
  <c r="J581" i="3"/>
  <c r="O581" i="3"/>
  <c r="I580" i="3"/>
  <c r="K567" i="3"/>
  <c r="J567" i="3"/>
  <c r="O567" i="3"/>
  <c r="I567" i="3"/>
  <c r="J565" i="3"/>
  <c r="K565" i="3"/>
  <c r="J564" i="3"/>
  <c r="I564" i="3"/>
  <c r="K564" i="3"/>
  <c r="O562" i="3"/>
  <c r="I562" i="3"/>
  <c r="L562" i="3"/>
  <c r="O555" i="3"/>
  <c r="K555" i="3"/>
  <c r="O443" i="3"/>
  <c r="I443" i="3"/>
  <c r="K443" i="3"/>
  <c r="M443" i="3"/>
  <c r="O442" i="3"/>
  <c r="J442" i="3"/>
  <c r="I484" i="3"/>
  <c r="J484" i="3"/>
  <c r="I483" i="3"/>
  <c r="L696" i="3"/>
  <c r="J696" i="3"/>
  <c r="O696" i="3"/>
  <c r="L407" i="3"/>
  <c r="K420" i="3"/>
  <c r="K642" i="3"/>
  <c r="L423" i="3"/>
  <c r="K632" i="3"/>
  <c r="I638" i="3"/>
  <c r="I640" i="3"/>
  <c r="I629" i="3"/>
  <c r="J424" i="3"/>
  <c r="L425" i="3"/>
  <c r="I424" i="3"/>
  <c r="L426" i="3"/>
  <c r="L427" i="3"/>
  <c r="K637" i="3"/>
  <c r="I426" i="3"/>
  <c r="O632" i="3"/>
  <c r="J687" i="3"/>
  <c r="O691" i="3"/>
  <c r="J694" i="3"/>
  <c r="L560" i="3"/>
  <c r="J420" i="3"/>
  <c r="O408" i="3"/>
  <c r="L440" i="3"/>
  <c r="I491" i="3"/>
  <c r="I604" i="3"/>
  <c r="K406" i="3"/>
  <c r="L602" i="3"/>
  <c r="J411" i="3"/>
  <c r="M411" i="3"/>
  <c r="J429" i="3"/>
  <c r="K544" i="3"/>
  <c r="M544" i="3"/>
  <c r="K688" i="3"/>
  <c r="K685" i="3"/>
  <c r="I694" i="3"/>
  <c r="J601" i="3"/>
  <c r="K492" i="3"/>
  <c r="M376" i="3"/>
  <c r="M333" i="3"/>
  <c r="M263" i="3"/>
  <c r="M104" i="3"/>
  <c r="I733" i="3"/>
  <c r="O732" i="3"/>
  <c r="I732" i="3"/>
  <c r="O728" i="3"/>
  <c r="I728" i="3"/>
  <c r="J655" i="3"/>
  <c r="L655" i="3"/>
  <c r="K616" i="3"/>
  <c r="I615" i="3"/>
  <c r="J609" i="3"/>
  <c r="O609" i="3"/>
  <c r="K506" i="3"/>
  <c r="L506" i="3"/>
  <c r="L504" i="3"/>
  <c r="I504" i="3"/>
  <c r="L466" i="3"/>
  <c r="O765" i="3"/>
  <c r="K765" i="3"/>
  <c r="J764" i="3"/>
  <c r="O764" i="3"/>
  <c r="L758" i="3"/>
  <c r="J758" i="3"/>
  <c r="I748" i="3"/>
  <c r="J748" i="3"/>
  <c r="L748" i="3"/>
  <c r="I532" i="3"/>
  <c r="J532" i="3"/>
  <c r="K532" i="3"/>
  <c r="O532" i="3"/>
  <c r="J469" i="3"/>
  <c r="M469" i="3"/>
  <c r="L469" i="3"/>
  <c r="O392" i="3"/>
  <c r="M217" i="3"/>
  <c r="M163" i="3"/>
  <c r="M157" i="3"/>
  <c r="M145" i="3"/>
  <c r="M141" i="3"/>
  <c r="M103" i="3"/>
  <c r="M100" i="3"/>
  <c r="L757" i="3"/>
  <c r="L749" i="3"/>
  <c r="I670" i="3"/>
  <c r="J598" i="3"/>
  <c r="K571" i="3"/>
  <c r="M571" i="3"/>
  <c r="O556" i="3"/>
  <c r="L541" i="3"/>
  <c r="O539" i="3"/>
  <c r="I437" i="3"/>
  <c r="L420" i="3"/>
  <c r="K401" i="3"/>
  <c r="M402" i="3"/>
  <c r="M449" i="3"/>
  <c r="M438" i="3"/>
  <c r="M399" i="3"/>
  <c r="M457" i="3"/>
  <c r="M405" i="3"/>
  <c r="M754" i="3"/>
  <c r="M481" i="3"/>
  <c r="M769" i="3"/>
  <c r="M396" i="3"/>
  <c r="M431" i="3"/>
  <c r="M176" i="3"/>
  <c r="M390" i="3"/>
  <c r="M373" i="3"/>
  <c r="M328" i="3"/>
  <c r="M242" i="3"/>
  <c r="M224" i="3"/>
  <c r="M763" i="3"/>
  <c r="M286" i="3"/>
  <c r="M275" i="3"/>
  <c r="M69" i="3"/>
  <c r="M748" i="3"/>
  <c r="AB6" i="4"/>
  <c r="M394" i="3"/>
  <c r="M718" i="3"/>
  <c r="M208" i="3"/>
  <c r="M747" i="3"/>
  <c r="M219" i="3"/>
  <c r="M723" i="3"/>
  <c r="M435" i="3"/>
  <c r="M446" i="3"/>
  <c r="M463" i="3"/>
  <c r="M473" i="3"/>
  <c r="M564" i="3"/>
  <c r="M694" i="3"/>
  <c r="M504" i="3"/>
  <c r="M609" i="3"/>
  <c r="M555" i="3"/>
  <c r="M400" i="3"/>
  <c r="M410" i="3"/>
  <c r="M560" i="3"/>
  <c r="M633" i="3"/>
  <c r="M762" i="3"/>
  <c r="M749" i="3"/>
  <c r="M460" i="3"/>
  <c r="M368" i="3"/>
  <c r="K397" i="3"/>
  <c r="M397" i="3"/>
  <c r="I393" i="3"/>
  <c r="AB14" i="4"/>
  <c r="AB9" i="4"/>
  <c r="AB18" i="4"/>
  <c r="M330" i="3"/>
  <c r="M407" i="3"/>
  <c r="M745" i="3"/>
  <c r="M447" i="3"/>
  <c r="M430" i="3"/>
  <c r="I485" i="3"/>
  <c r="M415" i="3"/>
  <c r="L516" i="3"/>
  <c r="I516" i="3"/>
  <c r="M599" i="3"/>
  <c r="I392" i="3"/>
  <c r="M389" i="3"/>
  <c r="M386" i="3"/>
  <c r="M380" i="3"/>
  <c r="M378" i="3"/>
  <c r="M375" i="3"/>
  <c r="M374" i="3"/>
  <c r="M372" i="3"/>
  <c r="M371" i="3"/>
  <c r="M369" i="3"/>
  <c r="M366" i="3"/>
  <c r="M365" i="3"/>
  <c r="M364" i="3"/>
  <c r="M361" i="3"/>
  <c r="M359" i="3"/>
  <c r="M358" i="3"/>
  <c r="M353" i="3"/>
  <c r="M350" i="3"/>
  <c r="M348" i="3"/>
  <c r="M346" i="3"/>
  <c r="M345" i="3"/>
  <c r="M344" i="3"/>
  <c r="M340" i="3"/>
  <c r="M338" i="3"/>
  <c r="M337" i="3"/>
  <c r="M329" i="3"/>
  <c r="M327" i="3"/>
  <c r="M326" i="3"/>
  <c r="M324" i="3"/>
  <c r="M322" i="3"/>
  <c r="M316" i="3"/>
  <c r="M312" i="3"/>
  <c r="M310" i="3"/>
  <c r="M309" i="3"/>
  <c r="M306" i="3"/>
  <c r="M305" i="3"/>
  <c r="M304" i="3"/>
  <c r="M299" i="3"/>
  <c r="M298" i="3"/>
  <c r="M295" i="3"/>
  <c r="M292" i="3"/>
  <c r="M289" i="3"/>
  <c r="M285" i="3"/>
  <c r="M282" i="3"/>
  <c r="M280" i="3"/>
  <c r="M278" i="3"/>
  <c r="M276" i="3"/>
  <c r="M273" i="3"/>
  <c r="M270" i="3"/>
  <c r="M269" i="3"/>
  <c r="M268" i="3"/>
  <c r="M267" i="3"/>
  <c r="M259" i="3"/>
  <c r="M257" i="3"/>
  <c r="M256" i="3"/>
  <c r="M250" i="3"/>
  <c r="M247" i="3"/>
  <c r="M238" i="3"/>
  <c r="M234" i="3"/>
  <c r="M227" i="3"/>
  <c r="M218" i="3"/>
  <c r="M216" i="3"/>
  <c r="M210" i="3"/>
  <c r="M204" i="3"/>
  <c r="M194" i="3"/>
  <c r="M188" i="3"/>
  <c r="M183" i="3"/>
  <c r="M180" i="3"/>
  <c r="M175" i="3"/>
  <c r="M172" i="3"/>
  <c r="M170" i="3"/>
  <c r="M167" i="3"/>
  <c r="M160" i="3"/>
  <c r="M156" i="3"/>
  <c r="M135" i="3"/>
  <c r="M128" i="3"/>
  <c r="M122" i="3"/>
  <c r="M116" i="3"/>
  <c r="M112" i="3"/>
  <c r="M109" i="3"/>
  <c r="M98" i="3"/>
  <c r="M84" i="3"/>
  <c r="M78" i="3"/>
  <c r="M59" i="3"/>
  <c r="M38" i="3"/>
  <c r="M36" i="3"/>
  <c r="M34" i="3"/>
  <c r="M9" i="3"/>
  <c r="M16" i="3"/>
  <c r="M31" i="3"/>
  <c r="M6" i="3"/>
  <c r="M11" i="3"/>
  <c r="L780" i="3"/>
  <c r="L779" i="3"/>
  <c r="O776" i="3"/>
  <c r="O773" i="3"/>
  <c r="K770" i="3"/>
  <c r="M770" i="3"/>
  <c r="L767" i="3"/>
  <c r="O766" i="3"/>
  <c r="J765" i="3"/>
  <c r="J761" i="3"/>
  <c r="O757" i="3"/>
  <c r="I754" i="3"/>
  <c r="L753" i="3"/>
  <c r="L752" i="3"/>
  <c r="J750" i="3"/>
  <c r="L745" i="3"/>
  <c r="O744" i="3"/>
  <c r="L742" i="3"/>
  <c r="O739" i="3"/>
  <c r="I738" i="3"/>
  <c r="K737" i="3"/>
  <c r="J733" i="3"/>
  <c r="K732" i="3"/>
  <c r="J730" i="3"/>
  <c r="O721" i="3"/>
  <c r="J720" i="3"/>
  <c r="O719" i="3"/>
  <c r="K716" i="3"/>
  <c r="M716" i="3"/>
  <c r="I709" i="3"/>
  <c r="I699" i="3"/>
  <c r="I696" i="3"/>
  <c r="O694" i="3"/>
  <c r="K692" i="3"/>
  <c r="O690" i="3"/>
  <c r="L688" i="3"/>
  <c r="K684" i="3"/>
  <c r="J683" i="3"/>
  <c r="J682" i="3"/>
  <c r="K679" i="3"/>
  <c r="L675" i="3"/>
  <c r="O673" i="3"/>
  <c r="J671" i="3"/>
  <c r="J670" i="3"/>
  <c r="J669" i="3"/>
  <c r="K668" i="3"/>
  <c r="I663" i="3"/>
  <c r="O662" i="3"/>
  <c r="J661" i="3"/>
  <c r="K656" i="3"/>
  <c r="I654" i="3"/>
  <c r="J650" i="3"/>
  <c r="L649" i="3"/>
  <c r="K648" i="3"/>
  <c r="I646" i="3"/>
  <c r="O645" i="3"/>
  <c r="K644" i="3"/>
  <c r="K636" i="3"/>
  <c r="M636" i="3"/>
  <c r="K634" i="3"/>
  <c r="I630" i="3"/>
  <c r="L628" i="3"/>
  <c r="O624" i="3"/>
  <c r="J623" i="3"/>
  <c r="M623" i="3"/>
  <c r="K619" i="3"/>
  <c r="M619" i="3"/>
  <c r="J618" i="3"/>
  <c r="K617" i="3"/>
  <c r="J615" i="3"/>
  <c r="K614" i="3"/>
  <c r="M614" i="3"/>
  <c r="I612" i="3"/>
  <c r="K610" i="3"/>
  <c r="I605" i="3"/>
  <c r="O598" i="3"/>
  <c r="I596" i="3"/>
  <c r="L594" i="3"/>
  <c r="L591" i="3"/>
  <c r="J589" i="3"/>
  <c r="J588" i="3"/>
  <c r="M588" i="3"/>
  <c r="O585" i="3"/>
  <c r="O575" i="3"/>
  <c r="O571" i="3"/>
  <c r="J570" i="3"/>
  <c r="O569" i="3"/>
  <c r="I565" i="3"/>
  <c r="L564" i="3"/>
  <c r="J563" i="3"/>
  <c r="J559" i="3"/>
  <c r="O558" i="3"/>
  <c r="K557" i="3"/>
  <c r="L556" i="3"/>
  <c r="L555" i="3"/>
  <c r="J551" i="3"/>
  <c r="M551" i="3"/>
  <c r="J547" i="3"/>
  <c r="K537" i="3"/>
  <c r="M537" i="3"/>
  <c r="I528" i="3"/>
  <c r="J524" i="3"/>
  <c r="M524" i="3"/>
  <c r="O521" i="3"/>
  <c r="L517" i="3"/>
  <c r="I514" i="3"/>
  <c r="L513" i="3"/>
  <c r="I506" i="3"/>
  <c r="K503" i="3"/>
  <c r="M503" i="3"/>
  <c r="K498" i="3"/>
  <c r="M498" i="3"/>
  <c r="L482" i="3"/>
  <c r="L760" i="3"/>
  <c r="M323" i="3"/>
  <c r="O723" i="3"/>
  <c r="K711" i="3"/>
  <c r="M711" i="3"/>
  <c r="M311" i="3"/>
  <c r="L697" i="3"/>
  <c r="J701" i="3"/>
  <c r="M701" i="3"/>
  <c r="M301" i="3"/>
  <c r="I541" i="3"/>
  <c r="O530" i="3"/>
  <c r="L405" i="3"/>
  <c r="I405" i="3"/>
  <c r="O405" i="3"/>
  <c r="M776" i="3"/>
  <c r="M631" i="3"/>
  <c r="M773" i="3"/>
  <c r="M393" i="3"/>
  <c r="AB25" i="4"/>
  <c r="AB19" i="4"/>
  <c r="AB24" i="4"/>
  <c r="AB17" i="4"/>
  <c r="AB11" i="4"/>
  <c r="AB13" i="4"/>
  <c r="AB15" i="4"/>
  <c r="AB22" i="4"/>
  <c r="AB8" i="4"/>
  <c r="AB10" i="4"/>
  <c r="M772" i="3"/>
  <c r="M413" i="3"/>
  <c r="M574" i="3"/>
  <c r="M727" i="3"/>
  <c r="M741" i="3"/>
  <c r="M751" i="3"/>
  <c r="M755" i="3"/>
  <c r="M521" i="3"/>
  <c r="M543" i="3"/>
  <c r="M432" i="3"/>
  <c r="M398" i="3"/>
  <c r="M434" i="3"/>
  <c r="M458" i="3"/>
  <c r="M459" i="3"/>
  <c r="M771" i="3"/>
  <c r="M495" i="3"/>
  <c r="M490" i="3"/>
  <c r="M626" i="3"/>
  <c r="M644" i="3"/>
  <c r="M557" i="3"/>
  <c r="M515" i="3"/>
  <c r="M653" i="3"/>
  <c r="M501" i="3"/>
  <c r="M610" i="3"/>
  <c r="M734" i="3"/>
  <c r="M663" i="3"/>
  <c r="M561" i="3"/>
  <c r="M687" i="3"/>
  <c r="M485" i="3"/>
  <c r="M597" i="3"/>
  <c r="M577" i="3"/>
  <c r="M758" i="3"/>
  <c r="M506" i="3"/>
  <c r="M424" i="3"/>
  <c r="M685" i="3"/>
  <c r="M409" i="3"/>
  <c r="M640" i="3"/>
  <c r="M482" i="3"/>
  <c r="M392" i="3"/>
  <c r="M427" i="3"/>
  <c r="M608" i="3"/>
  <c r="M777" i="3"/>
  <c r="M416" i="3"/>
  <c r="M641" i="3"/>
  <c r="M493" i="3"/>
  <c r="M478" i="3"/>
  <c r="J714" i="3"/>
  <c r="M714" i="3"/>
  <c r="I714" i="3"/>
  <c r="J713" i="3"/>
  <c r="L713" i="3"/>
  <c r="O708" i="3"/>
  <c r="K708" i="3"/>
  <c r="O705" i="3"/>
  <c r="J705" i="3"/>
  <c r="M705" i="3"/>
  <c r="L704" i="3"/>
  <c r="K704" i="3"/>
  <c r="J700" i="3"/>
  <c r="M700" i="3"/>
  <c r="L700" i="3"/>
  <c r="J695" i="3"/>
  <c r="M695" i="3"/>
  <c r="O695" i="3"/>
  <c r="L686" i="3"/>
  <c r="J686" i="3"/>
  <c r="M683" i="3"/>
  <c r="O681" i="3"/>
  <c r="J681" i="3"/>
  <c r="M681" i="3"/>
  <c r="L680" i="3"/>
  <c r="I680" i="3"/>
  <c r="L678" i="3"/>
  <c r="O678" i="3"/>
  <c r="O677" i="3"/>
  <c r="L677" i="3"/>
  <c r="J677" i="3"/>
  <c r="M677" i="3"/>
  <c r="J672" i="3"/>
  <c r="L672" i="3"/>
  <c r="O665" i="3"/>
  <c r="J665" i="3"/>
  <c r="M665" i="3"/>
  <c r="O660" i="3"/>
  <c r="K660" i="3"/>
  <c r="M660" i="3"/>
  <c r="J658" i="3"/>
  <c r="K658" i="3"/>
  <c r="O651" i="3"/>
  <c r="J651" i="3"/>
  <c r="M600" i="3"/>
  <c r="M508" i="3"/>
  <c r="K646" i="3"/>
  <c r="K649" i="3"/>
  <c r="M649" i="3"/>
  <c r="I650" i="3"/>
  <c r="M522" i="3"/>
  <c r="I614" i="3"/>
  <c r="I585" i="3"/>
  <c r="K624" i="3"/>
  <c r="L557" i="3"/>
  <c r="O610" i="3"/>
  <c r="K606" i="3"/>
  <c r="M598" i="3"/>
  <c r="M532" i="3"/>
  <c r="M764" i="3"/>
  <c r="M637" i="3"/>
  <c r="M659" i="3"/>
  <c r="M421" i="3"/>
  <c r="M502" i="3"/>
  <c r="M732" i="3"/>
  <c r="M419" i="3"/>
  <c r="M738" i="3"/>
  <c r="L392" i="3"/>
  <c r="M569" i="3"/>
  <c r="M480" i="3"/>
  <c r="M704" i="3"/>
  <c r="I716" i="3"/>
  <c r="O716" i="3"/>
  <c r="L711" i="3"/>
  <c r="O711" i="3"/>
  <c r="O706" i="3"/>
  <c r="L706" i="3"/>
  <c r="O703" i="3"/>
  <c r="J703" i="3"/>
  <c r="O701" i="3"/>
  <c r="I701" i="3"/>
  <c r="K693" i="3"/>
  <c r="I693" i="3"/>
  <c r="J675" i="3"/>
  <c r="M675" i="3"/>
  <c r="I679" i="3"/>
  <c r="K682" i="3"/>
  <c r="K680" i="3"/>
  <c r="K686" i="3"/>
  <c r="O712" i="3"/>
  <c r="M441" i="3"/>
  <c r="M491" i="3"/>
  <c r="M603" i="3"/>
  <c r="M632" i="3"/>
  <c r="M425" i="3"/>
  <c r="M712" i="3"/>
  <c r="M715" i="3"/>
  <c r="M383" i="3"/>
  <c r="M320" i="3"/>
  <c r="J638" i="3"/>
  <c r="L616" i="3"/>
  <c r="L615" i="3"/>
  <c r="J510" i="3"/>
  <c r="M510" i="3"/>
  <c r="K611" i="3"/>
  <c r="M611" i="3"/>
  <c r="J578" i="3"/>
  <c r="M578" i="3"/>
  <c r="L577" i="3"/>
  <c r="L573" i="3"/>
  <c r="L485" i="3"/>
  <c r="M429" i="3"/>
  <c r="M638" i="3"/>
  <c r="M423" i="3"/>
  <c r="M426" i="3"/>
  <c r="M767" i="3"/>
  <c r="M779" i="3"/>
  <c r="M780" i="3"/>
  <c r="M766" i="3"/>
  <c r="M414" i="3"/>
  <c r="M395" i="3"/>
  <c r="M533" i="3"/>
  <c r="M550" i="3"/>
  <c r="M518" i="3"/>
  <c r="M511" i="3"/>
  <c r="M527" i="3"/>
  <c r="M391" i="3"/>
  <c r="M387" i="3"/>
  <c r="M384" i="3"/>
  <c r="M379" i="3"/>
  <c r="M363" i="3"/>
  <c r="M335" i="3"/>
  <c r="M308" i="3"/>
  <c r="M300" i="3"/>
  <c r="M283" i="3"/>
  <c r="M243" i="3"/>
  <c r="M211" i="3"/>
  <c r="M143" i="3"/>
  <c r="M119" i="3"/>
  <c r="M95" i="3"/>
  <c r="M89" i="3"/>
  <c r="M83" i="3"/>
  <c r="M44" i="3"/>
  <c r="M42" i="3"/>
  <c r="M33" i="3"/>
  <c r="M21" i="3"/>
  <c r="M15" i="3"/>
  <c r="M14" i="3"/>
  <c r="M24" i="3"/>
  <c r="M29" i="3"/>
  <c r="O715" i="3"/>
  <c r="O713" i="3"/>
  <c r="K709" i="3"/>
  <c r="M709" i="3"/>
  <c r="J706" i="3"/>
  <c r="M706" i="3"/>
  <c r="L701" i="3"/>
  <c r="L695" i="3"/>
  <c r="I689" i="3"/>
  <c r="I675" i="3"/>
  <c r="J673" i="3"/>
  <c r="M673" i="3"/>
  <c r="K669" i="3"/>
  <c r="M669" i="3"/>
  <c r="J668" i="3"/>
  <c r="M668" i="3"/>
  <c r="K666" i="3"/>
  <c r="M666" i="3"/>
  <c r="I665" i="3"/>
  <c r="L663" i="3"/>
  <c r="K647" i="3"/>
  <c r="L645" i="3"/>
  <c r="L640" i="3"/>
  <c r="I639" i="3"/>
  <c r="I633" i="3"/>
  <c r="J497" i="3"/>
  <c r="M497" i="3"/>
  <c r="I720" i="3"/>
  <c r="K720" i="3"/>
  <c r="M720" i="3"/>
  <c r="K553" i="3"/>
  <c r="M553" i="3"/>
  <c r="M565" i="3"/>
  <c r="M567" i="3"/>
  <c r="M717" i="3"/>
  <c r="M408" i="3"/>
  <c r="M468" i="3"/>
  <c r="M417" i="3"/>
  <c r="M517" i="3"/>
  <c r="M635" i="3"/>
  <c r="M756" i="3"/>
  <c r="M753" i="3"/>
  <c r="M719" i="3"/>
  <c r="M721" i="3"/>
  <c r="M768" i="3"/>
  <c r="M774" i="3"/>
  <c r="M461" i="3"/>
  <c r="M726" i="3"/>
  <c r="M404" i="3"/>
  <c r="M436" i="3"/>
  <c r="M439" i="3"/>
  <c r="M442" i="3"/>
  <c r="M444" i="3"/>
  <c r="M445" i="3"/>
  <c r="M452" i="3"/>
  <c r="M453" i="3"/>
  <c r="M454" i="3"/>
  <c r="M462" i="3"/>
  <c r="M465" i="3"/>
  <c r="M775" i="3"/>
  <c r="M595" i="3"/>
  <c r="M593" i="3"/>
  <c r="M525" i="3"/>
  <c r="M547" i="3"/>
  <c r="M420" i="3"/>
  <c r="M406" i="3"/>
  <c r="M642" i="3"/>
  <c r="M492" i="3"/>
  <c r="M418" i="3"/>
  <c r="M731" i="3"/>
  <c r="M467" i="3"/>
  <c r="M477" i="3"/>
  <c r="M616" i="3"/>
  <c r="M519" i="3"/>
  <c r="M739" i="3"/>
  <c r="M428" i="3"/>
  <c r="M724" i="3"/>
  <c r="M760" i="3"/>
  <c r="M450" i="3"/>
  <c r="M455" i="3"/>
  <c r="M743" i="3"/>
  <c r="M464" i="3"/>
  <c r="M730" i="3"/>
  <c r="M422" i="3"/>
  <c r="M401" i="3"/>
  <c r="M494" i="3"/>
  <c r="M602" i="3"/>
  <c r="M605" i="3"/>
  <c r="M684" i="3"/>
  <c r="M437" i="3"/>
  <c r="M634" i="3"/>
  <c r="M558" i="3"/>
  <c r="M750" i="3"/>
  <c r="M475" i="3"/>
  <c r="M678" i="3"/>
  <c r="M621" i="3"/>
  <c r="M670" i="3"/>
  <c r="M545" i="3"/>
  <c r="O612" i="3"/>
  <c r="L612" i="3"/>
  <c r="J587" i="3"/>
  <c r="K587" i="3"/>
  <c r="L587" i="3"/>
  <c r="K586" i="3"/>
  <c r="M586" i="3"/>
  <c r="I586" i="3"/>
  <c r="L586" i="3"/>
  <c r="J585" i="3"/>
  <c r="K585" i="3"/>
  <c r="L584" i="3"/>
  <c r="J584" i="3"/>
  <c r="M584" i="3"/>
  <c r="I584" i="3"/>
  <c r="J583" i="3"/>
  <c r="I583" i="3"/>
  <c r="L582" i="3"/>
  <c r="I582" i="3"/>
  <c r="J582" i="3"/>
  <c r="M582" i="3"/>
  <c r="L581" i="3"/>
  <c r="K581" i="3"/>
  <c r="M581" i="3"/>
  <c r="J580" i="3"/>
  <c r="M580" i="3"/>
  <c r="O580" i="3"/>
  <c r="O579" i="3"/>
  <c r="L579" i="3"/>
  <c r="L576" i="3"/>
  <c r="K576" i="3"/>
  <c r="M576" i="3"/>
  <c r="I576" i="3"/>
  <c r="K575" i="3"/>
  <c r="I575" i="3"/>
  <c r="L574" i="3"/>
  <c r="O574" i="3"/>
  <c r="J572" i="3"/>
  <c r="K572" i="3"/>
  <c r="I572" i="3"/>
  <c r="O489" i="3"/>
  <c r="L489" i="3"/>
  <c r="J489" i="3"/>
  <c r="M489" i="3"/>
  <c r="I488" i="3"/>
  <c r="L488" i="3"/>
  <c r="K488" i="3"/>
  <c r="J488" i="3"/>
  <c r="J487" i="3"/>
  <c r="M487" i="3"/>
  <c r="I487" i="3"/>
  <c r="L487" i="3"/>
  <c r="J486" i="3"/>
  <c r="I486" i="3"/>
  <c r="K486" i="3"/>
  <c r="M486" i="3"/>
  <c r="L484" i="3"/>
  <c r="K484" i="3"/>
  <c r="M484" i="3"/>
  <c r="O484" i="3"/>
  <c r="J483" i="3"/>
  <c r="O483" i="3"/>
  <c r="L483" i="3"/>
  <c r="K483" i="3"/>
  <c r="M765" i="3"/>
  <c r="M440" i="3"/>
  <c r="M607" i="3"/>
  <c r="M688" i="3"/>
  <c r="M691" i="3"/>
  <c r="M529" i="3"/>
  <c r="M692" i="3"/>
  <c r="M630" i="3"/>
  <c r="M470" i="3"/>
  <c r="M622" i="3"/>
  <c r="M740" i="3"/>
  <c r="M761" i="3"/>
  <c r="M729" i="3"/>
  <c r="M451" i="3"/>
  <c r="M735" i="3"/>
  <c r="M403" i="3"/>
  <c r="M662" i="3"/>
  <c r="M671" i="3"/>
  <c r="M592" i="3"/>
  <c r="M648" i="3"/>
  <c r="M509" i="3"/>
  <c r="M596" i="3"/>
  <c r="M531" i="3"/>
  <c r="O616" i="3"/>
  <c r="I616" i="3"/>
  <c r="K615" i="3"/>
  <c r="O615" i="3"/>
  <c r="O611" i="3"/>
  <c r="I611" i="3"/>
  <c r="L559" i="3"/>
  <c r="K559" i="3"/>
  <c r="M559" i="3"/>
  <c r="M251" i="3"/>
  <c r="M199" i="3"/>
  <c r="M129" i="3"/>
  <c r="O683" i="3"/>
  <c r="J654" i="3"/>
  <c r="M654" i="3"/>
  <c r="O653" i="3"/>
  <c r="I651" i="3"/>
  <c r="J629" i="3"/>
  <c r="M629" i="3"/>
  <c r="J625" i="3"/>
  <c r="M625" i="3"/>
  <c r="I620" i="3"/>
  <c r="K618" i="3"/>
  <c r="J613" i="3"/>
  <c r="M613" i="3"/>
  <c r="K604" i="3"/>
  <c r="M604" i="3"/>
  <c r="L598" i="3"/>
  <c r="K591" i="3"/>
  <c r="M591" i="3"/>
  <c r="J590" i="3"/>
  <c r="M590" i="3"/>
  <c r="L588" i="3"/>
  <c r="J579" i="3"/>
  <c r="L578" i="3"/>
  <c r="I574" i="3"/>
  <c r="O552" i="3"/>
  <c r="I534" i="3"/>
  <c r="K752" i="3"/>
  <c r="M752" i="3"/>
  <c r="K757" i="3"/>
  <c r="M757" i="3"/>
  <c r="J737" i="3"/>
  <c r="M737" i="3"/>
  <c r="I660" i="3"/>
  <c r="M601" i="3"/>
  <c r="L606" i="3"/>
  <c r="J606" i="3"/>
  <c r="M606" i="3"/>
  <c r="O545" i="3"/>
  <c r="M138" i="3"/>
  <c r="L508" i="3"/>
  <c r="O472" i="3"/>
  <c r="K496" i="3"/>
  <c r="M496" i="3"/>
  <c r="L572" i="3"/>
  <c r="O572" i="3"/>
  <c r="L651" i="3"/>
  <c r="K651" i="3"/>
  <c r="I587" i="3"/>
  <c r="L617" i="3"/>
  <c r="L670" i="3"/>
  <c r="O670" i="3"/>
  <c r="I664" i="3"/>
  <c r="O664" i="3"/>
  <c r="O658" i="3"/>
  <c r="I658" i="3"/>
  <c r="K650" i="3"/>
  <c r="M650" i="3"/>
  <c r="L650" i="3"/>
  <c r="O646" i="3"/>
  <c r="J646" i="3"/>
  <c r="M646" i="3"/>
  <c r="M778" i="3"/>
  <c r="M733" i="3"/>
  <c r="M742" i="3"/>
  <c r="M679" i="3"/>
  <c r="M680" i="3"/>
  <c r="M516" i="3"/>
  <c r="M526" i="3"/>
  <c r="M617" i="3"/>
  <c r="M213" i="3"/>
  <c r="M201" i="3"/>
  <c r="M137" i="3"/>
  <c r="M88" i="3"/>
  <c r="L676" i="3"/>
  <c r="J676" i="3"/>
  <c r="M676" i="3"/>
  <c r="K652" i="3"/>
  <c r="L652" i="3"/>
  <c r="J652" i="3"/>
  <c r="M652" i="3"/>
  <c r="M579" i="3"/>
  <c r="I570" i="3"/>
  <c r="O568" i="3"/>
  <c r="K534" i="3"/>
  <c r="M534" i="3"/>
  <c r="I531" i="3"/>
  <c r="L437" i="3"/>
  <c r="M499" i="3"/>
  <c r="M245" i="3"/>
  <c r="M237" i="3"/>
  <c r="M225" i="3"/>
  <c r="M221" i="3"/>
  <c r="M205" i="3"/>
  <c r="M185" i="3"/>
  <c r="M177" i="3"/>
  <c r="M169" i="3"/>
  <c r="M150" i="3"/>
  <c r="M146" i="3"/>
  <c r="M131" i="3"/>
  <c r="M127" i="3"/>
  <c r="M121" i="3"/>
  <c r="M117" i="3"/>
  <c r="M114" i="3"/>
  <c r="M101" i="3"/>
  <c r="M65" i="3"/>
  <c r="M60" i="3"/>
  <c r="M56" i="3"/>
  <c r="M43" i="3"/>
  <c r="M39" i="3"/>
  <c r="J725" i="3"/>
  <c r="M725" i="3"/>
  <c r="O709" i="3"/>
  <c r="K707" i="3"/>
  <c r="M707" i="3"/>
  <c r="K703" i="3"/>
  <c r="J699" i="3"/>
  <c r="M699" i="3"/>
  <c r="K697" i="3"/>
  <c r="M697" i="3"/>
  <c r="K696" i="3"/>
  <c r="M696" i="3"/>
  <c r="I690" i="3"/>
  <c r="I687" i="3"/>
  <c r="I676" i="3"/>
  <c r="L674" i="3"/>
  <c r="L673" i="3"/>
  <c r="J656" i="3"/>
  <c r="M656" i="3"/>
  <c r="K655" i="3"/>
  <c r="M655" i="3"/>
  <c r="O599" i="3"/>
  <c r="I581" i="3"/>
  <c r="L580" i="3"/>
  <c r="I579" i="3"/>
  <c r="I552" i="3"/>
  <c r="O547" i="3"/>
  <c r="J546" i="3"/>
  <c r="M546" i="3"/>
  <c r="M566" i="3"/>
  <c r="M352" i="3"/>
  <c r="M325" i="3"/>
  <c r="M253" i="3"/>
  <c r="M249" i="3"/>
  <c r="M193" i="3"/>
  <c r="M130" i="3"/>
  <c r="M125" i="3"/>
  <c r="M111" i="3"/>
  <c r="M99" i="3"/>
  <c r="M71" i="3"/>
  <c r="M55" i="3"/>
  <c r="M49" i="3"/>
  <c r="M37" i="3"/>
  <c r="J708" i="3"/>
  <c r="L623" i="3"/>
  <c r="I600" i="3"/>
  <c r="M27" i="3"/>
  <c r="M703" i="3"/>
  <c r="J702" i="3"/>
  <c r="M702" i="3"/>
  <c r="I666" i="3"/>
  <c r="L596" i="3"/>
  <c r="K562" i="3"/>
  <c r="M562" i="3"/>
  <c r="K528" i="3"/>
  <c r="I404" i="3"/>
  <c r="M479" i="3"/>
  <c r="M540" i="3"/>
  <c r="M627" i="3"/>
  <c r="M536" i="3"/>
  <c r="M513" i="3"/>
  <c r="M233" i="3"/>
  <c r="M206" i="3"/>
  <c r="M197" i="3"/>
  <c r="M106" i="3"/>
  <c r="M94" i="3"/>
  <c r="M61" i="3"/>
  <c r="M48" i="3"/>
  <c r="M40" i="3"/>
  <c r="M12" i="3"/>
  <c r="M3" i="3"/>
  <c r="L720" i="3"/>
  <c r="J710" i="3"/>
  <c r="M710" i="3"/>
  <c r="I706" i="3"/>
  <c r="K698" i="3"/>
  <c r="M698" i="3"/>
  <c r="J693" i="3"/>
  <c r="I677" i="3"/>
  <c r="O661" i="3"/>
  <c r="K661" i="3"/>
  <c r="I659" i="3"/>
  <c r="J657" i="3"/>
  <c r="M657" i="3"/>
  <c r="J647" i="3"/>
  <c r="L647" i="3"/>
  <c r="K643" i="3"/>
  <c r="M643" i="3"/>
  <c r="L540" i="3"/>
  <c r="K539" i="3"/>
  <c r="M539" i="3"/>
  <c r="I539" i="3"/>
  <c r="I538" i="3"/>
  <c r="J538" i="3"/>
  <c r="M538" i="3"/>
  <c r="L499" i="3"/>
  <c r="M728" i="3"/>
  <c r="M713" i="3"/>
  <c r="M351" i="3"/>
  <c r="M189" i="3"/>
  <c r="M181" i="3"/>
  <c r="M174" i="3"/>
  <c r="M149" i="3"/>
  <c r="M133" i="3"/>
  <c r="M126" i="3"/>
  <c r="M118" i="3"/>
  <c r="M115" i="3"/>
  <c r="M105" i="3"/>
  <c r="M66" i="3"/>
  <c r="M35" i="3"/>
  <c r="M32" i="3"/>
  <c r="M13" i="3"/>
  <c r="K672" i="3"/>
  <c r="I672" i="3"/>
  <c r="L671" i="3"/>
  <c r="I671" i="3"/>
  <c r="I595" i="3"/>
  <c r="O595" i="3"/>
  <c r="J594" i="3"/>
  <c r="M594" i="3"/>
  <c r="I594" i="3"/>
  <c r="L575" i="3"/>
  <c r="J575" i="3"/>
  <c r="O668" i="3"/>
  <c r="K667" i="3"/>
  <c r="M667" i="3"/>
  <c r="I662" i="3"/>
  <c r="O649" i="3"/>
  <c r="K645" i="3"/>
  <c r="M645" i="3"/>
  <c r="O644" i="3"/>
  <c r="I626" i="3"/>
  <c r="J624" i="3"/>
  <c r="M624" i="3"/>
  <c r="O619" i="3"/>
  <c r="O614" i="3"/>
  <c r="O608" i="3"/>
  <c r="L603" i="3"/>
  <c r="K589" i="3"/>
  <c r="M589" i="3"/>
  <c r="K583" i="3"/>
  <c r="M583" i="3"/>
  <c r="I577" i="3"/>
  <c r="L569" i="3"/>
  <c r="L567" i="3"/>
  <c r="K563" i="3"/>
  <c r="M563" i="3"/>
  <c r="J556" i="3"/>
  <c r="M556" i="3"/>
  <c r="K554" i="3"/>
  <c r="M554" i="3"/>
  <c r="J549" i="3"/>
  <c r="M549" i="3"/>
  <c r="J542" i="3"/>
  <c r="M542" i="3"/>
  <c r="L533" i="3"/>
  <c r="J528" i="3"/>
  <c r="I525" i="3"/>
  <c r="J523" i="3"/>
  <c r="M523" i="3"/>
  <c r="K520" i="3"/>
  <c r="M520" i="3"/>
  <c r="I518" i="3"/>
  <c r="O514" i="3"/>
  <c r="J512" i="3"/>
  <c r="L507" i="3"/>
  <c r="K505" i="3"/>
  <c r="M505" i="3"/>
  <c r="K500" i="3"/>
  <c r="M500" i="3"/>
  <c r="L478" i="3"/>
  <c r="I435" i="3"/>
  <c r="L523" i="3"/>
  <c r="O518" i="3"/>
  <c r="K512" i="3"/>
  <c r="M512" i="3"/>
  <c r="I505" i="3"/>
  <c r="J674" i="3"/>
  <c r="M674" i="3"/>
  <c r="L668" i="3"/>
  <c r="O667" i="3"/>
  <c r="I655" i="3"/>
  <c r="I645" i="3"/>
  <c r="L644" i="3"/>
  <c r="I624" i="3"/>
  <c r="K570" i="3"/>
  <c r="O554" i="3"/>
  <c r="M682" i="3"/>
  <c r="M570" i="3"/>
  <c r="M672" i="3"/>
  <c r="M661" i="3"/>
  <c r="M618" i="3"/>
  <c r="M615" i="3"/>
  <c r="M686" i="3"/>
  <c r="M572" i="3"/>
  <c r="M658" i="3"/>
  <c r="M647" i="3"/>
  <c r="M693" i="3"/>
  <c r="M708" i="3"/>
  <c r="M651" i="3"/>
  <c r="M585" i="3"/>
  <c r="M587" i="3"/>
  <c r="M528" i="3"/>
  <c r="M575" i="3"/>
  <c r="M483" i="3"/>
  <c r="M488" i="3"/>
</calcChain>
</file>

<file path=xl/sharedStrings.xml><?xml version="1.0" encoding="utf-8"?>
<sst xmlns="http://schemas.openxmlformats.org/spreadsheetml/2006/main" count="2944" uniqueCount="476">
  <si>
    <t>Home Team</t>
  </si>
  <si>
    <t>Away Team</t>
  </si>
  <si>
    <t>Home Score</t>
  </si>
  <si>
    <t>Away Score</t>
  </si>
  <si>
    <t>W</t>
  </si>
  <si>
    <t>D</t>
  </si>
  <si>
    <t>L</t>
  </si>
  <si>
    <t>Date</t>
  </si>
  <si>
    <t>P</t>
  </si>
  <si>
    <t>Sum of P</t>
  </si>
  <si>
    <t>Sum of W</t>
  </si>
  <si>
    <t>Sum of D</t>
  </si>
  <si>
    <t>Sum of L</t>
  </si>
  <si>
    <t>Sum of Home Score</t>
  </si>
  <si>
    <t>Sum of Away Score</t>
  </si>
  <si>
    <t>Mens – Division 1</t>
  </si>
  <si>
    <t>Pts</t>
  </si>
  <si>
    <t>Ladies – Division 1</t>
  </si>
  <si>
    <t>Mixed – Division 1</t>
  </si>
  <si>
    <t>Ipswich 1</t>
  </si>
  <si>
    <t>Felixstowe 1</t>
  </si>
  <si>
    <t>Woodbridge 1</t>
  </si>
  <si>
    <t>Adastral Park 1</t>
  </si>
  <si>
    <t>Sproughton 1</t>
  </si>
  <si>
    <t>Roundwood 1</t>
  </si>
  <si>
    <t>Kesgrave 1</t>
  </si>
  <si>
    <t>Mens – Division 2</t>
  </si>
  <si>
    <t>Ladies – Division 2</t>
  </si>
  <si>
    <t>Mixed – Division 2</t>
  </si>
  <si>
    <t>Ipswich 2</t>
  </si>
  <si>
    <t>Woodbridge 2</t>
  </si>
  <si>
    <t>Sproughton 2</t>
  </si>
  <si>
    <t>Felixstowe 2</t>
  </si>
  <si>
    <t>Mens – Division 3</t>
  </si>
  <si>
    <t>Ladies – Division 3</t>
  </si>
  <si>
    <t>Mixed – Division 3</t>
  </si>
  <si>
    <t>Ipswich 3</t>
  </si>
  <si>
    <t>Adastral Park 2</t>
  </si>
  <si>
    <t>Felixstowe 3</t>
  </si>
  <si>
    <t>Roundwood 2</t>
  </si>
  <si>
    <t>Woodbridge 3</t>
  </si>
  <si>
    <t>Adastral Park 3</t>
  </si>
  <si>
    <t>Kesgrave 2</t>
  </si>
  <si>
    <t>Mens – Division 4</t>
  </si>
  <si>
    <t>Mixed – Division 4</t>
  </si>
  <si>
    <t>Mens – Division 5</t>
  </si>
  <si>
    <t>Ipswich 4</t>
  </si>
  <si>
    <t>Mens – Division 6</t>
  </si>
  <si>
    <t>Kesgrave 3</t>
  </si>
  <si>
    <t>St Johns 1</t>
  </si>
  <si>
    <t>St Johns 2</t>
  </si>
  <si>
    <t>Wortham 1</t>
  </si>
  <si>
    <t>Wortham 2</t>
  </si>
  <si>
    <t>M1</t>
  </si>
  <si>
    <t>M2</t>
  </si>
  <si>
    <t>Data</t>
  </si>
  <si>
    <t>Grand Total</t>
  </si>
  <si>
    <t>Division</t>
  </si>
  <si>
    <t>Fixture</t>
  </si>
  <si>
    <t>Venue</t>
  </si>
  <si>
    <t>L1</t>
  </si>
  <si>
    <t>Sproughton</t>
  </si>
  <si>
    <t>Holbrook</t>
  </si>
  <si>
    <t>E Bergholt</t>
  </si>
  <si>
    <t>L2</t>
  </si>
  <si>
    <t>Framlingham</t>
  </si>
  <si>
    <t>Wortham</t>
  </si>
  <si>
    <t>L3</t>
  </si>
  <si>
    <t>Adastral Park</t>
  </si>
  <si>
    <t>Roundwood</t>
  </si>
  <si>
    <t>M3</t>
  </si>
  <si>
    <t>Hadleigh</t>
  </si>
  <si>
    <t>Creekers</t>
  </si>
  <si>
    <t>M4</t>
  </si>
  <si>
    <t>M5</t>
  </si>
  <si>
    <t>M6</t>
  </si>
  <si>
    <t>Saxmundham</t>
  </si>
  <si>
    <t>X1</t>
  </si>
  <si>
    <t>X2</t>
  </si>
  <si>
    <t>X3</t>
  </si>
  <si>
    <t>X4</t>
  </si>
  <si>
    <t>Wood 1 v Ips 1</t>
  </si>
  <si>
    <t>Wood 1 v Fel 1</t>
  </si>
  <si>
    <t>Felixstowe A</t>
  </si>
  <si>
    <t>Ipswich A</t>
  </si>
  <si>
    <t>Felixstowe B</t>
  </si>
  <si>
    <t>X5</t>
  </si>
  <si>
    <t>Sum of Pts</t>
  </si>
  <si>
    <t>Mixed – Division 5</t>
  </si>
  <si>
    <t>St Johns</t>
  </si>
  <si>
    <t>L4</t>
  </si>
  <si>
    <t>Ladies – Division 4</t>
  </si>
  <si>
    <t>Set Diff</t>
  </si>
  <si>
    <t>Totals</t>
  </si>
  <si>
    <t>Comments</t>
  </si>
  <si>
    <t>Cree v Wor 2</t>
  </si>
  <si>
    <t>Wor 2 v Cree</t>
  </si>
  <si>
    <t>Spr 1 v Wood 1</t>
  </si>
  <si>
    <t>Wood 1 v Spr 1</t>
  </si>
  <si>
    <t>Woolpit</t>
  </si>
  <si>
    <t>Kesgrave 4</t>
  </si>
  <si>
    <t>Wortham 3</t>
  </si>
  <si>
    <t>Fel 1 v Wood 1</t>
  </si>
  <si>
    <t>Ad P 1 v Ips 1</t>
  </si>
  <si>
    <t>Fel 1 v Ips 1</t>
  </si>
  <si>
    <t>Ips 1 v Ad P 1</t>
  </si>
  <si>
    <t>Ips 1 v Fel 1</t>
  </si>
  <si>
    <t>Ips 1 v Wood 1</t>
  </si>
  <si>
    <t>Woodbridge A</t>
  </si>
  <si>
    <t>Kesgrave A</t>
  </si>
  <si>
    <t>Kesgrave B</t>
  </si>
  <si>
    <t>Woodbridge B</t>
  </si>
  <si>
    <t>Sax v Wood 3</t>
  </si>
  <si>
    <t>Wood 3 v Sax</t>
  </si>
  <si>
    <t>Ips 2 v Kes 1</t>
  </si>
  <si>
    <t>Kes 1 v Ips 2</t>
  </si>
  <si>
    <t>Sax v Kes 2</t>
  </si>
  <si>
    <t>Kes 2 v Sax</t>
  </si>
  <si>
    <t>Rou 1 v Ad P 1</t>
  </si>
  <si>
    <t>Ad P 1 v Rou 1</t>
  </si>
  <si>
    <t>Ips 4 v Kes 2</t>
  </si>
  <si>
    <t>Cree v Fram</t>
  </si>
  <si>
    <t>Fram v Ips 2</t>
  </si>
  <si>
    <t>Ips 2 v Fram</t>
  </si>
  <si>
    <t>Rou 1 v Ips 1</t>
  </si>
  <si>
    <t>St J 1 v Wor 1</t>
  </si>
  <si>
    <t>Wor 1 v St J 1</t>
  </si>
  <si>
    <t>Fram v Cree</t>
  </si>
  <si>
    <t>Kes 2 v Ips 4</t>
  </si>
  <si>
    <t>Ips 1 v Rou 1</t>
  </si>
  <si>
    <t>Roundwood 3</t>
  </si>
  <si>
    <t>Sproughton 3</t>
  </si>
  <si>
    <t>Fram v Kes 1</t>
  </si>
  <si>
    <t>Kes 1 v Fram</t>
  </si>
  <si>
    <t>Cree v Ips 2</t>
  </si>
  <si>
    <t>Fel 3 v Hol</t>
  </si>
  <si>
    <t>Hol v Fel 3</t>
  </si>
  <si>
    <t>Hol v Ips 2</t>
  </si>
  <si>
    <t>Hol v Wor 2</t>
  </si>
  <si>
    <t>Ips 2 v Cree</t>
  </si>
  <si>
    <t>Ips 2 v Hol</t>
  </si>
  <si>
    <t>Ips 2 v Ips 3</t>
  </si>
  <si>
    <t>Ips 3 v Ips 2</t>
  </si>
  <si>
    <t>Wor 2 v Hol</t>
  </si>
  <si>
    <t>Rou 1 v St J 1</t>
  </si>
  <si>
    <t>St J 1 v Rou 1</t>
  </si>
  <si>
    <t>Ad P 2 v Hol</t>
  </si>
  <si>
    <t>Hol v Ad P 2</t>
  </si>
  <si>
    <t>Kes 2 v Rou 2</t>
  </si>
  <si>
    <t>Rou 2 v Kes 2</t>
  </si>
  <si>
    <t>Ad P 3 v Ips 4</t>
  </si>
  <si>
    <t>Ips 4 v Ad P 3</t>
  </si>
  <si>
    <t>Ips 1 v St J 1</t>
  </si>
  <si>
    <t>St J 1 v Ips 1</t>
  </si>
  <si>
    <t>Fram v Wood 1</t>
  </si>
  <si>
    <t>Spr 2 v Wood 1</t>
  </si>
  <si>
    <t>Wood 1 v Fram</t>
  </si>
  <si>
    <t>Wood 1 v Spr 2</t>
  </si>
  <si>
    <t>Wor 1 v Wor 2</t>
  </si>
  <si>
    <t>Wor 2 v Wor 1</t>
  </si>
  <si>
    <t>Had v Sax</t>
  </si>
  <si>
    <t>Sax v Had</t>
  </si>
  <si>
    <t>Wood 3 v Wor 3</t>
  </si>
  <si>
    <t>Wor 3 v Wood 3</t>
  </si>
  <si>
    <t>Wood 1 v Wor 1</t>
  </si>
  <si>
    <t>Wor 1 v Fel 1</t>
  </si>
  <si>
    <t>Wor 1 v Ips 1</t>
  </si>
  <si>
    <t>Wor 1 v Wood 1</t>
  </si>
  <si>
    <t>Fel 1 v Wor 1</t>
  </si>
  <si>
    <t>Ips 1 v Wor 1</t>
  </si>
  <si>
    <t>Rou v Fel 2</t>
  </si>
  <si>
    <t>Fel 2 v Rou</t>
  </si>
  <si>
    <t>Ad P 1 v Fram</t>
  </si>
  <si>
    <t>Wor 1 v Ad P 1</t>
  </si>
  <si>
    <t>Fram v Ad P 1</t>
  </si>
  <si>
    <t>Ad P 1 v Wor 1</t>
  </si>
  <si>
    <t>Spr 2 v Ad P 2</t>
  </si>
  <si>
    <t>Ad P 2 v Ips 3</t>
  </si>
  <si>
    <t>Hol v Spr 2</t>
  </si>
  <si>
    <t>Ad P 2 v Spr 2</t>
  </si>
  <si>
    <t>Ips 3 v Ad P 2</t>
  </si>
  <si>
    <t>Spr 2 v Hol</t>
  </si>
  <si>
    <t>Fel v Sax 1</t>
  </si>
  <si>
    <t>Sax 1 v Fel</t>
  </si>
  <si>
    <t>Kes 3 v Wood 2</t>
  </si>
  <si>
    <t>Rou 3 v St J 2</t>
  </si>
  <si>
    <t>Wood 2 v Kes 3</t>
  </si>
  <si>
    <t>St J 2 v Rou 3</t>
  </si>
  <si>
    <t>Kes 4 v Wood 3</t>
  </si>
  <si>
    <t>Sax 2 v Spr 3</t>
  </si>
  <si>
    <t>Spr 3 v Sax 2</t>
  </si>
  <si>
    <t>Wood 3 v Kes 4</t>
  </si>
  <si>
    <t>Spr 1 v Kes 1</t>
  </si>
  <si>
    <t>Kes 1 v Spr 1</t>
  </si>
  <si>
    <t>Fram v Wor 2</t>
  </si>
  <si>
    <t>Wor 2 v Fram</t>
  </si>
  <si>
    <t>Ad P 2 v Cree 1</t>
  </si>
  <si>
    <t>Cree 1 v Hol</t>
  </si>
  <si>
    <t>Cree 1 v Ad P 2</t>
  </si>
  <si>
    <t>Hol v Cree 1</t>
  </si>
  <si>
    <t>Had v Ips 4</t>
  </si>
  <si>
    <t>Ips 4 v Sax</t>
  </si>
  <si>
    <t>Ips 4 v Had</t>
  </si>
  <si>
    <t>Sax v Ips 4</t>
  </si>
  <si>
    <t>Cree 2 v Wor 3</t>
  </si>
  <si>
    <t>Wood 2 v Wood 3</t>
  </si>
  <si>
    <t>Cree 2 v Wood 2</t>
  </si>
  <si>
    <t>Wood 3 v Cree 2</t>
  </si>
  <si>
    <t>Wood 2 v Wor 3</t>
  </si>
  <si>
    <t>Wor 3 v Cree 2</t>
  </si>
  <si>
    <t>Wood 3 v Wood 2</t>
  </si>
  <si>
    <t>Wood 2 v Cree 2</t>
  </si>
  <si>
    <t>Wor 3 v Wood 2</t>
  </si>
  <si>
    <t>Cree 2 v Wood 3</t>
  </si>
  <si>
    <t>Creekers 1</t>
  </si>
  <si>
    <t>Creekers 2</t>
  </si>
  <si>
    <t>Felixstowe</t>
  </si>
  <si>
    <t>Saxmundham 1</t>
  </si>
  <si>
    <t>Saxmundham 2</t>
  </si>
  <si>
    <t>Conceded</t>
  </si>
  <si>
    <t>Spr v Fel 1</t>
  </si>
  <si>
    <t>YM v Ips 1</t>
  </si>
  <si>
    <t>Copleston A</t>
  </si>
  <si>
    <t>Wood 1 v Spr</t>
  </si>
  <si>
    <t>YM v Wor 1</t>
  </si>
  <si>
    <t>Spr v Wor 1</t>
  </si>
  <si>
    <t>YM v Fel 1</t>
  </si>
  <si>
    <t>Spr v Ips 1</t>
  </si>
  <si>
    <t>YM v Wood 1</t>
  </si>
  <si>
    <t>YM v Spr</t>
  </si>
  <si>
    <t>Ips 1 v YM</t>
  </si>
  <si>
    <t>Fel 1 v Spr</t>
  </si>
  <si>
    <t>Spr v Wood 1</t>
  </si>
  <si>
    <t>Wor 1 v YM</t>
  </si>
  <si>
    <t>Fel 1 v YM</t>
  </si>
  <si>
    <t>Wor 1 v Spr</t>
  </si>
  <si>
    <t>Ips 1 v Spr</t>
  </si>
  <si>
    <t>Wood 1 v YM</t>
  </si>
  <si>
    <t>Spr v YM</t>
  </si>
  <si>
    <t>Fel 2 v Ips 2</t>
  </si>
  <si>
    <t>Rou v St J</t>
  </si>
  <si>
    <t>St J v Fram</t>
  </si>
  <si>
    <t>Ips 2 v Rou</t>
  </si>
  <si>
    <t>Cree v Fel 2</t>
  </si>
  <si>
    <t>Fel 2 v St J</t>
  </si>
  <si>
    <t>Fram v Rou</t>
  </si>
  <si>
    <t>Rou v Cree</t>
  </si>
  <si>
    <t>St J v Ips 2</t>
  </si>
  <si>
    <t>Fram v Fel 2</t>
  </si>
  <si>
    <t>Cree v St J</t>
  </si>
  <si>
    <t>St J v Rou</t>
  </si>
  <si>
    <t>Ips 2 v Fel 2</t>
  </si>
  <si>
    <t>Fel 2 v Cree</t>
  </si>
  <si>
    <t>Rou v Ips 2</t>
  </si>
  <si>
    <t>Fram v St J</t>
  </si>
  <si>
    <t>Rou v Fram</t>
  </si>
  <si>
    <t>St J v Fel 2</t>
  </si>
  <si>
    <t>Fel 2 v Fram</t>
  </si>
  <si>
    <t>Ips 2 v St J</t>
  </si>
  <si>
    <t>Cree v Rou</t>
  </si>
  <si>
    <t>St J v Cree</t>
  </si>
  <si>
    <t>Wood 2 v Hol</t>
  </si>
  <si>
    <t>E Ber 1 v Wor 2</t>
  </si>
  <si>
    <t>Fel 3 v E Ber 1</t>
  </si>
  <si>
    <t>Wor 2 v Wood 2</t>
  </si>
  <si>
    <t>Wood 2 v Fel 3</t>
  </si>
  <si>
    <t>E Ber 1 v Wood 2</t>
  </si>
  <si>
    <t>Hol v E Ber 1</t>
  </si>
  <si>
    <t>Wor 2 v Fel 3</t>
  </si>
  <si>
    <t>Hol v Wood 2</t>
  </si>
  <si>
    <t>Wor 2 v E Ber 1</t>
  </si>
  <si>
    <t>Wood 2 v Wor 2</t>
  </si>
  <si>
    <t>E Ber 1 v Fel 3</t>
  </si>
  <si>
    <t>Fel 3 v Wood 2</t>
  </si>
  <si>
    <t>Wood 2 v E Ber 1</t>
  </si>
  <si>
    <t>Fel 3 v Wor 2</t>
  </si>
  <si>
    <t>E Ber 1 v Hol</t>
  </si>
  <si>
    <t>Ips 3 v Kes</t>
  </si>
  <si>
    <t>E Ber 2 v Sax</t>
  </si>
  <si>
    <t>Wood 3 v Ips 3</t>
  </si>
  <si>
    <t>Kes v E Ber 2</t>
  </si>
  <si>
    <t>Ips 3 v Sax</t>
  </si>
  <si>
    <t>Wood 3 v E Ber 2</t>
  </si>
  <si>
    <t>Sax v Kes</t>
  </si>
  <si>
    <t>E Ber 2 v Ips 3</t>
  </si>
  <si>
    <t>Kes v Wood 3</t>
  </si>
  <si>
    <t>Kes v Ips 3</t>
  </si>
  <si>
    <t>Sax v E Ber 2</t>
  </si>
  <si>
    <t>Ips 3 v Wood 3</t>
  </si>
  <si>
    <t>E Ber 2 v Kes</t>
  </si>
  <si>
    <t>Sax v Ips 3</t>
  </si>
  <si>
    <t>E Ber 2 v Wood 3</t>
  </si>
  <si>
    <t>Kes v Sax</t>
  </si>
  <si>
    <t>Wood 3 v Kes</t>
  </si>
  <si>
    <t>Ips 3 v E Ber 2</t>
  </si>
  <si>
    <t>Wor 1 v E Ber</t>
  </si>
  <si>
    <t>YM 1 v St J 1</t>
  </si>
  <si>
    <t>E Ber v St J 1</t>
  </si>
  <si>
    <t>Rou 1 v Wor 1</t>
  </si>
  <si>
    <t>YM 1 v Ips 1</t>
  </si>
  <si>
    <t>YM 1 v E Ber</t>
  </si>
  <si>
    <t>Ips 1 v E Ber</t>
  </si>
  <si>
    <t>YM 1 v Rou 1</t>
  </si>
  <si>
    <t>E Ber v Rou 1</t>
  </si>
  <si>
    <t>YM 1 v Wor 1</t>
  </si>
  <si>
    <t>St J 1 v YM 1</t>
  </si>
  <si>
    <t>E Ber v Wor 1</t>
  </si>
  <si>
    <t>St J 1 v E Ber</t>
  </si>
  <si>
    <t>Wor 1 v Rou 1</t>
  </si>
  <si>
    <t>Ips 1 v YM 1</t>
  </si>
  <si>
    <t>E Ber v YM 1</t>
  </si>
  <si>
    <t>E Ber v Ips 1</t>
  </si>
  <si>
    <t>Wor 1 v YM 1</t>
  </si>
  <si>
    <t>Rou 1 v E Ber</t>
  </si>
  <si>
    <t>Rou 1 v YM 1</t>
  </si>
  <si>
    <t>Spr 1 v Spr 2</t>
  </si>
  <si>
    <t>Wood 1 v Hol</t>
  </si>
  <si>
    <t>Kes 1 v Hol</t>
  </si>
  <si>
    <t>Spr 2 v Ips 2</t>
  </si>
  <si>
    <t>Hol v Spr 1</t>
  </si>
  <si>
    <t>Ips 2 v Wood 1</t>
  </si>
  <si>
    <t>Kes 1 v Spr 2</t>
  </si>
  <si>
    <t>Spr 1 v Ips 2</t>
  </si>
  <si>
    <t>Wood 1 v Kes 1</t>
  </si>
  <si>
    <t>Hol v Wood 1</t>
  </si>
  <si>
    <t>Spr 2 v Spr 1</t>
  </si>
  <si>
    <t>Hol v Kes 1</t>
  </si>
  <si>
    <t>Ips 2 v Spr 2</t>
  </si>
  <si>
    <t>Spr 1 v Hol</t>
  </si>
  <si>
    <t>Spr 2 v Kes 1</t>
  </si>
  <si>
    <t>Wood 1 v Ips 2</t>
  </si>
  <si>
    <t>Ips 2 v Spr 1</t>
  </si>
  <si>
    <t>Kes 1 v Wood 1</t>
  </si>
  <si>
    <t>Ad P 1 v Cree</t>
  </si>
  <si>
    <t>Rou 2 v Wor 2</t>
  </si>
  <si>
    <t>Fram v Kes 2</t>
  </si>
  <si>
    <t>Wor 2 v Ad P 1</t>
  </si>
  <si>
    <t>Wor 2 v Kes 2</t>
  </si>
  <si>
    <t>Rou 2 v Cree</t>
  </si>
  <si>
    <t>Ad P 1 v Kes 2</t>
  </si>
  <si>
    <t>Fram v Rou 2</t>
  </si>
  <si>
    <t>Rou 2 v Ad P 1</t>
  </si>
  <si>
    <t>Kes 2 v Cree</t>
  </si>
  <si>
    <t>Wor 2 v Rou 2</t>
  </si>
  <si>
    <t>Cree v Ad P 1</t>
  </si>
  <si>
    <t>Kes 2 v Fram</t>
  </si>
  <si>
    <t>Ad P 1 v Wor 2</t>
  </si>
  <si>
    <t>Cree v Rou 2</t>
  </si>
  <si>
    <t>Kes 2 v Wor 2</t>
  </si>
  <si>
    <t>Rou 2 v Fram</t>
  </si>
  <si>
    <t>Kes 2 v Ad P 1</t>
  </si>
  <si>
    <t>Ad P 1 v Rou 2</t>
  </si>
  <si>
    <t>Cree v Kes 2</t>
  </si>
  <si>
    <t>Fel v Kes 3</t>
  </si>
  <si>
    <t>Sax 1 v Ips 3</t>
  </si>
  <si>
    <t>Wood 2 v Ad P 2</t>
  </si>
  <si>
    <t>Kes 3 v Sax 1</t>
  </si>
  <si>
    <t>Ad P 2 v Fel</t>
  </si>
  <si>
    <t>Ips 3 v Wood 2</t>
  </si>
  <si>
    <t>Fel v Wood 2</t>
  </si>
  <si>
    <t>Kes 3 v Ips 3</t>
  </si>
  <si>
    <t>Sax 1 v Ad P 2</t>
  </si>
  <si>
    <t>Kes 3 v Ad P 2</t>
  </si>
  <si>
    <t>Sax 1 v Wood 2</t>
  </si>
  <si>
    <t>Ips 3 v Fel</t>
  </si>
  <si>
    <t>Kes 3 v Fel</t>
  </si>
  <si>
    <t>Ad P 2 v Wood 2</t>
  </si>
  <si>
    <t>Ips 3 v Sax 1</t>
  </si>
  <si>
    <t>Fel v Ad P 2</t>
  </si>
  <si>
    <t>Sax 1 v Kes 3</t>
  </si>
  <si>
    <t>Wood 2 v Ips 3</t>
  </si>
  <si>
    <t>Ad P 2 v Sax 1</t>
  </si>
  <si>
    <t>Wood 2 v Fel</t>
  </si>
  <si>
    <t>Ips 3 v Kes 3</t>
  </si>
  <si>
    <t>Fel v Ips 3</t>
  </si>
  <si>
    <t>Ad P 2 v Kes 3</t>
  </si>
  <si>
    <t>Wood 2 v Sax 1</t>
  </si>
  <si>
    <t>Ad P 3 v St J 2</t>
  </si>
  <si>
    <t>Wood 3 v Rou 3</t>
  </si>
  <si>
    <t>Kes 4 v Ips 4</t>
  </si>
  <si>
    <t>Rou 3 v Ad P 3</t>
  </si>
  <si>
    <t>Ips 4 v Wood 3</t>
  </si>
  <si>
    <t>St J 2 v Kes 4</t>
  </si>
  <si>
    <t>Rou 3 v Ips 4</t>
  </si>
  <si>
    <t>Wood 3 v St J 2</t>
  </si>
  <si>
    <t>Kes 4 v Ad P 3</t>
  </si>
  <si>
    <t>Rou 3 v Kes 4</t>
  </si>
  <si>
    <t>Ips 4 v St J 2</t>
  </si>
  <si>
    <t>Wood 3 v Ad P 3</t>
  </si>
  <si>
    <t>Rou 3 v Wood 3</t>
  </si>
  <si>
    <t>Ips 4 v Kes 4</t>
  </si>
  <si>
    <t>St J 2 v Ad P 3</t>
  </si>
  <si>
    <t>Ad P 3 v Rou 3</t>
  </si>
  <si>
    <t>Wood 3 v Ips 4</t>
  </si>
  <si>
    <t>Kes 4 v St J 2</t>
  </si>
  <si>
    <t>Ad P 3 v Kes 4</t>
  </si>
  <si>
    <t>Ips 4 v Rou 3</t>
  </si>
  <si>
    <t>St J 2 v Wood 3</t>
  </si>
  <si>
    <t>Ad P 3 v Wood 3</t>
  </si>
  <si>
    <t>Kes 4 v Rou 3</t>
  </si>
  <si>
    <t>St J 2 v Ips 4</t>
  </si>
  <si>
    <t>Stow v Wool</t>
  </si>
  <si>
    <t>Stowmarket</t>
  </si>
  <si>
    <t>YM 2 v Sax 2</t>
  </si>
  <si>
    <t>Copleston B</t>
  </si>
  <si>
    <t>Spr 3 v Stow</t>
  </si>
  <si>
    <t>YM 2 v Wool</t>
  </si>
  <si>
    <t>Stow v Sax 2</t>
  </si>
  <si>
    <t>Wool v Spr 3</t>
  </si>
  <si>
    <t>Sax 2 v Wool</t>
  </si>
  <si>
    <t>YM 2 v Spr 3</t>
  </si>
  <si>
    <t>YM 2 v Stow</t>
  </si>
  <si>
    <t>Sax 2 v YM 2</t>
  </si>
  <si>
    <t>Wool v Stow</t>
  </si>
  <si>
    <t>Stow v Spr 3</t>
  </si>
  <si>
    <t>Wool v YM 2</t>
  </si>
  <si>
    <t>Sax 2 v Stow</t>
  </si>
  <si>
    <t>Spr 3 v Wool</t>
  </si>
  <si>
    <t>Spr 3 v YM 2</t>
  </si>
  <si>
    <t>Wool v Sax 2</t>
  </si>
  <si>
    <t>Stow v YM 2</t>
  </si>
  <si>
    <t>YM v Rou 1</t>
  </si>
  <si>
    <t>YM v Ad P 1</t>
  </si>
  <si>
    <t>Wor 2 v Rou 1</t>
  </si>
  <si>
    <t>YM v Wor 2</t>
  </si>
  <si>
    <t>Wor 2 v Ips 1</t>
  </si>
  <si>
    <t>Rou 1 v YM</t>
  </si>
  <si>
    <t>Ad P 1 v YM</t>
  </si>
  <si>
    <t>Rou 1 v Wor 2</t>
  </si>
  <si>
    <t>Wor 2 v YM</t>
  </si>
  <si>
    <t>Ips 1 v Wor 2</t>
  </si>
  <si>
    <t>Ips 3 v Kes 1</t>
  </si>
  <si>
    <t>Ips 3 v Fram</t>
  </si>
  <si>
    <t>Ips 3 v Spr 1</t>
  </si>
  <si>
    <t>Spr 1 v Fram</t>
  </si>
  <si>
    <t>Wood 1 v Ips 3</t>
  </si>
  <si>
    <t>Kes 1 v Ips 3</t>
  </si>
  <si>
    <t>Fram v Ips 3</t>
  </si>
  <si>
    <t>Spr 1 v Ips 3</t>
  </si>
  <si>
    <t>Fram v Spr 1</t>
  </si>
  <si>
    <t>Ips 3 v Wood 1</t>
  </si>
  <si>
    <t>Hol v Rou 2</t>
  </si>
  <si>
    <t>Rou 2 v Spr 2</t>
  </si>
  <si>
    <t>Spr 2 v Cree 1</t>
  </si>
  <si>
    <t>Ad P 2 v Rou 2</t>
  </si>
  <si>
    <t>Rou 2 v Cree 1</t>
  </si>
  <si>
    <t>Rou 2 v Hol</t>
  </si>
  <si>
    <t>Spr 2 v Rou 2</t>
  </si>
  <si>
    <t>Cree 1 v Spr 2</t>
  </si>
  <si>
    <t>Rou 2 v Ad P 2</t>
  </si>
  <si>
    <t>Cree 1 v Rou 2</t>
  </si>
  <si>
    <t>Sax v St J</t>
  </si>
  <si>
    <t>St J v Ips 4</t>
  </si>
  <si>
    <t>Kes 2 v Had</t>
  </si>
  <si>
    <t>Kes 2 v St J</t>
  </si>
  <si>
    <t>St J v Had</t>
  </si>
  <si>
    <t>St J v Sax</t>
  </si>
  <si>
    <t>Had v Kes 2</t>
  </si>
  <si>
    <t>Ips 4 v St J</t>
  </si>
  <si>
    <t>St J v Kes 2</t>
  </si>
  <si>
    <t>Had v St J</t>
  </si>
  <si>
    <t>Wood 3 v Fel</t>
  </si>
  <si>
    <t>Cree 2 v Fel</t>
  </si>
  <si>
    <t>Wor 3 v Fel</t>
  </si>
  <si>
    <t>Fel v Wood 3</t>
  </si>
  <si>
    <t>Fel v Cree 2</t>
  </si>
  <si>
    <t>Fel v Wor 3</t>
  </si>
  <si>
    <t>YM</t>
  </si>
  <si>
    <t>Kesgrave</t>
  </si>
  <si>
    <t>YM 1</t>
  </si>
  <si>
    <t>YM 2</t>
  </si>
  <si>
    <t>E Bergholt 2</t>
  </si>
  <si>
    <t>E Bergholt 1</t>
  </si>
  <si>
    <t>Bramford (withdrawn)</t>
  </si>
  <si>
    <t>Claimed</t>
  </si>
  <si>
    <t>Unplayed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</si>
</sst>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4" fillId="0" borderId="0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0" xfId="0" applyFont="1" applyFill="1"/>
    <xf numFmtId="0" fontId="3" fillId="0" borderId="0" xfId="0" applyFont="1" applyFill="1"/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/>
    <xf numFmtId="0" fontId="3" fillId="0" borderId="0" xfId="0" applyFont="1" applyFill="1" applyBorder="1"/>
    <xf numFmtId="0" fontId="5" fillId="0" borderId="1" xfId="0" applyFont="1" applyBorder="1"/>
    <xf numFmtId="0" fontId="6" fillId="0" borderId="5" xfId="0" applyFont="1" applyBorder="1"/>
    <xf numFmtId="0" fontId="4" fillId="0" borderId="3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Border="1"/>
    <xf numFmtId="0" fontId="7" fillId="0" borderId="2" xfId="0" applyFont="1" applyBorder="1"/>
    <xf numFmtId="0" fontId="7" fillId="0" borderId="14" xfId="0" applyFont="1" applyBorder="1"/>
    <xf numFmtId="0" fontId="7" fillId="0" borderId="2" xfId="0" pivotButton="1" applyFont="1" applyBorder="1"/>
    <xf numFmtId="0" fontId="7" fillId="0" borderId="15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2" xfId="0" applyNumberFormat="1" applyFont="1" applyBorder="1"/>
    <xf numFmtId="0" fontId="7" fillId="0" borderId="3" xfId="0" applyNumberFormat="1" applyFont="1" applyBorder="1"/>
    <xf numFmtId="0" fontId="7" fillId="0" borderId="4" xfId="0" applyNumberFormat="1" applyFont="1" applyBorder="1"/>
    <xf numFmtId="0" fontId="7" fillId="0" borderId="16" xfId="0" applyFont="1" applyBorder="1"/>
    <xf numFmtId="0" fontId="7" fillId="0" borderId="11" xfId="0" applyFont="1" applyBorder="1"/>
    <xf numFmtId="0" fontId="7" fillId="0" borderId="11" xfId="0" applyNumberFormat="1" applyFont="1" applyBorder="1"/>
    <xf numFmtId="0" fontId="7" fillId="0" borderId="0" xfId="0" applyNumberFormat="1" applyFont="1"/>
    <xf numFmtId="0" fontId="7" fillId="0" borderId="12" xfId="0" applyNumberFormat="1" applyFont="1" applyBorder="1"/>
    <xf numFmtId="0" fontId="7" fillId="0" borderId="5" xfId="0" applyFont="1" applyBorder="1"/>
    <xf numFmtId="0" fontId="7" fillId="0" borderId="13" xfId="0" applyFont="1" applyBorder="1"/>
    <xf numFmtId="0" fontId="7" fillId="0" borderId="5" xfId="0" applyNumberFormat="1" applyFont="1" applyBorder="1"/>
    <xf numFmtId="0" fontId="7" fillId="0" borderId="17" xfId="0" applyNumberFormat="1" applyFont="1" applyBorder="1"/>
    <xf numFmtId="0" fontId="7" fillId="0" borderId="18" xfId="0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NumberFormat="1" applyFont="1" applyFill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0" fontId="0" fillId="0" borderId="1" xfId="0" applyBorder="1"/>
    <xf numFmtId="0" fontId="0" fillId="0" borderId="1" xfId="0" applyNumberFormat="1" applyBorder="1"/>
    <xf numFmtId="14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7" fillId="0" borderId="0" xfId="0" applyNumberFormat="1" applyFont="1" applyBorder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2" borderId="0" xfId="0" applyFill="1"/>
  </cellXfs>
  <cellStyles count="1">
    <cellStyle name="Normal" xfId="0" builtinId="0"/>
  </cellStyles>
  <dxfs count="1">
    <dxf>
      <font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rd" refreshedDate="42473.573556134259" createdVersion="4" refreshedVersion="4" recordCount="780">
  <cacheSource type="worksheet">
    <worksheetSource ref="A1:M781" sheet="Results"/>
  </cacheSource>
  <cacheFields count="13">
    <cacheField name="Date" numFmtId="0">
      <sharedItems containsNonDate="0" containsDate="1" containsString="0" containsBlank="1" minDate="2015-09-28T00:00:00" maxDate="2016-03-17T00:00:00"/>
    </cacheField>
    <cacheField name="Division" numFmtId="0">
      <sharedItems count="15">
        <s v="L1"/>
        <s v="L2"/>
        <s v="L3"/>
        <s v="L4"/>
        <s v="M1"/>
        <s v="M2"/>
        <s v="M3"/>
        <s v="M4"/>
        <s v="M5"/>
        <s v="M6"/>
        <s v="X1"/>
        <s v="X2"/>
        <s v="X3"/>
        <s v="X4"/>
        <s v="X5"/>
      </sharedItems>
    </cacheField>
    <cacheField name="Fixture" numFmtId="0">
      <sharedItems containsBlank="1"/>
    </cacheField>
    <cacheField name="Venue" numFmtId="0">
      <sharedItems containsBlank="1"/>
    </cacheField>
    <cacheField name="Home Team" numFmtId="0">
      <sharedItems count="57">
        <s v="Felixstowe 1"/>
        <s v="Ipswich 1"/>
        <s v="Sproughton"/>
        <s v="Woodbridge 1"/>
        <s v="Wortham 1"/>
        <s v="YM"/>
        <s v="Creekers"/>
        <s v="Felixstowe 2"/>
        <s v="Framlingham"/>
        <s v="Ipswich 2"/>
        <s v="Roundwood"/>
        <s v="St Johns"/>
        <s v="E Bergholt 1"/>
        <s v="Felixstowe 3"/>
        <s v="Holbrook"/>
        <s v="Woodbridge 2"/>
        <s v="Wortham 2"/>
        <s v="E Bergholt 2"/>
        <s v="Ipswich 3"/>
        <s v="Kesgrave"/>
        <s v="Saxmundham"/>
        <s v="Woodbridge 3"/>
        <s v="E Bergholt"/>
        <s v="Roundwood 1"/>
        <s v="St Johns 1"/>
        <s v="YM 1"/>
        <s v="Kesgrave 1"/>
        <s v="Sproughton 1"/>
        <s v="Sproughton 2"/>
        <s v="Adastral Park 1"/>
        <s v="Kesgrave 2"/>
        <s v="Roundwood 2"/>
        <s v="Adastral Park 2"/>
        <s v="Felixstowe"/>
        <s v="Kesgrave 3"/>
        <s v="Saxmundham 1"/>
        <s v="Adastral Park 3"/>
        <s v="Ipswich 4"/>
        <s v="Kesgrave 4"/>
        <s v="Roundwood 3"/>
        <s v="St Johns 2"/>
        <s v="Saxmundham 2"/>
        <s v="Sproughton 3"/>
        <s v="Stowmarket"/>
        <s v="Woolpit"/>
        <s v="YM 2"/>
        <s v="Creekers 1"/>
        <s v="Hadleigh"/>
        <s v="Creekers 2"/>
        <s v="Wortham 3"/>
        <s v="Adastral Park 4" u="1"/>
        <s v="Adastral Park 5" u="1"/>
        <s v="Bramford" u="1"/>
        <s v="Rushmere YM" u="1"/>
        <s v="Rushmere YM 2" u="1"/>
        <s v="Rushmere YM 1" u="1"/>
        <s v="Grundisburgh" u="1"/>
      </sharedItems>
    </cacheField>
    <cacheField name="Away Team" numFmtId="0">
      <sharedItems/>
    </cacheField>
    <cacheField name="Home Score" numFmtId="0">
      <sharedItems containsSemiMixedTypes="0" containsString="0" containsNumber="1" containsInteger="1" minValue="0" maxValue="8"/>
    </cacheField>
    <cacheField name="Away Score" numFmtId="0">
      <sharedItems containsSemiMixedTypes="0" containsString="0" containsNumber="1" containsInteger="1" minValue="0" maxValue="8"/>
    </cacheField>
    <cacheField name="P" numFmtId="0">
      <sharedItems containsSemiMixedTypes="0" containsString="0" containsNumber="1" containsInteger="1" minValue="1" maxValue="1"/>
    </cacheField>
    <cacheField name="W" numFmtId="0">
      <sharedItems containsSemiMixedTypes="0" containsString="0" containsNumber="1" containsInteger="1" minValue="0" maxValue="1"/>
    </cacheField>
    <cacheField name="D" numFmtId="0">
      <sharedItems containsSemiMixedTypes="0" containsString="0" containsNumber="1" containsInteger="1" minValue="0" maxValue="1"/>
    </cacheField>
    <cacheField name="L" numFmtId="0">
      <sharedItems containsSemiMixedTypes="0" containsString="0" containsNumber="1" containsInteger="1" minValue="0" maxValue="1"/>
    </cacheField>
    <cacheField name="Pts" numFmtId="0">
      <sharedItems containsSemiMixedTypes="0" containsString="0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0">
  <r>
    <d v="2015-10-12T00:00:00"/>
    <x v="0"/>
    <s v="Fel 1 v Ips 1"/>
    <s v="Felixstowe A"/>
    <x v="0"/>
    <s v="Ipswich 1"/>
    <n v="6"/>
    <n v="2"/>
    <n v="1"/>
    <n v="1"/>
    <n v="0"/>
    <n v="0"/>
    <n v="2"/>
  </r>
  <r>
    <d v="2016-01-04T00:00:00"/>
    <x v="0"/>
    <s v="Fel 1 v Spr"/>
    <s v="Felixstowe A"/>
    <x v="0"/>
    <s v="Sproughton"/>
    <n v="6"/>
    <n v="1"/>
    <n v="1"/>
    <n v="1"/>
    <n v="0"/>
    <n v="0"/>
    <n v="2"/>
  </r>
  <r>
    <d v="2015-11-23T00:00:00"/>
    <x v="0"/>
    <s v="Fel 1 v Wood 1"/>
    <s v="Felixstowe A"/>
    <x v="0"/>
    <s v="Woodbridge 1"/>
    <n v="3"/>
    <n v="5"/>
    <n v="1"/>
    <n v="0"/>
    <n v="0"/>
    <n v="1"/>
    <n v="0"/>
  </r>
  <r>
    <d v="2016-02-15T00:00:00"/>
    <x v="0"/>
    <s v="Fel 1 v Wor 1"/>
    <s v="Felixstowe A"/>
    <x v="0"/>
    <s v="Wortham 1"/>
    <n v="5"/>
    <n v="3"/>
    <n v="1"/>
    <n v="1"/>
    <n v="0"/>
    <n v="0"/>
    <n v="2"/>
  </r>
  <r>
    <d v="2016-02-01T00:00:00"/>
    <x v="0"/>
    <s v="Fel 1 v YM"/>
    <s v="Felixstowe A"/>
    <x v="0"/>
    <s v="YM"/>
    <n v="4"/>
    <n v="4"/>
    <n v="1"/>
    <n v="0"/>
    <n v="1"/>
    <n v="0"/>
    <n v="1"/>
  </r>
  <r>
    <d v="2016-01-18T00:00:00"/>
    <x v="0"/>
    <s v="Ips 1 v Fel 1"/>
    <s v="Ipswich A"/>
    <x v="1"/>
    <s v="Felixstowe 1"/>
    <n v="4"/>
    <n v="4"/>
    <n v="1"/>
    <n v="0"/>
    <n v="1"/>
    <n v="0"/>
    <n v="1"/>
  </r>
  <r>
    <d v="2016-02-15T00:00:00"/>
    <x v="0"/>
    <s v="Ips 1 v Spr"/>
    <s v="Ipswich A"/>
    <x v="1"/>
    <s v="Sproughton"/>
    <n v="0"/>
    <n v="8"/>
    <n v="1"/>
    <n v="0"/>
    <n v="0"/>
    <n v="1"/>
    <n v="0"/>
  </r>
  <r>
    <d v="2015-10-26T00:00:00"/>
    <x v="0"/>
    <s v="Ips 1 v Wood 1"/>
    <s v="Ipswich A"/>
    <x v="1"/>
    <s v="Woodbridge 1"/>
    <n v="6"/>
    <n v="2"/>
    <n v="1"/>
    <n v="1"/>
    <n v="0"/>
    <n v="0"/>
    <n v="2"/>
  </r>
  <r>
    <d v="2015-11-23T00:00:00"/>
    <x v="0"/>
    <s v="Ips 1 v Wor 1"/>
    <s v="Ipswich A"/>
    <x v="1"/>
    <s v="Wortham 1"/>
    <n v="2"/>
    <n v="6"/>
    <n v="1"/>
    <n v="0"/>
    <n v="0"/>
    <n v="1"/>
    <n v="0"/>
  </r>
  <r>
    <d v="2015-12-07T00:00:00"/>
    <x v="0"/>
    <s v="Ips 1 v YM"/>
    <s v="Ipswich A"/>
    <x v="1"/>
    <s v="YM"/>
    <n v="3"/>
    <n v="5"/>
    <n v="1"/>
    <n v="0"/>
    <n v="0"/>
    <n v="1"/>
    <n v="0"/>
  </r>
  <r>
    <d v="2015-09-28T00:00:00"/>
    <x v="0"/>
    <s v="Spr v Fel 1"/>
    <s v="Sproughton"/>
    <x v="2"/>
    <s v="Felixstowe 1"/>
    <n v="0"/>
    <n v="8"/>
    <n v="1"/>
    <n v="0"/>
    <n v="0"/>
    <n v="1"/>
    <n v="0"/>
  </r>
  <r>
    <d v="2015-11-09T00:00:00"/>
    <x v="0"/>
    <s v="Spr v Ips 1"/>
    <s v="Sproughton"/>
    <x v="2"/>
    <s v="Ipswich 1"/>
    <n v="4"/>
    <n v="4"/>
    <n v="1"/>
    <n v="0"/>
    <n v="1"/>
    <n v="0"/>
    <n v="1"/>
  </r>
  <r>
    <d v="2016-01-18T00:00:00"/>
    <x v="0"/>
    <s v="Spr v Wood 1"/>
    <s v="Sproughton"/>
    <x v="2"/>
    <s v="Woodbridge 1"/>
    <n v="4"/>
    <n v="2"/>
    <n v="1"/>
    <n v="1"/>
    <n v="0"/>
    <n v="0"/>
    <n v="2"/>
  </r>
  <r>
    <d v="2015-10-26T00:00:00"/>
    <x v="0"/>
    <s v="Spr v Wor 1"/>
    <s v="Sproughton"/>
    <x v="2"/>
    <s v="Wortham 1"/>
    <n v="2"/>
    <n v="6"/>
    <n v="1"/>
    <n v="0"/>
    <n v="0"/>
    <n v="1"/>
    <n v="0"/>
  </r>
  <r>
    <d v="2016-02-29T00:00:00"/>
    <x v="0"/>
    <s v="Spr v YM"/>
    <s v="Sproughton"/>
    <x v="2"/>
    <s v="YM"/>
    <n v="8"/>
    <n v="0"/>
    <n v="1"/>
    <n v="1"/>
    <n v="0"/>
    <n v="0"/>
    <n v="2"/>
  </r>
  <r>
    <d v="2016-02-29T00:00:00"/>
    <x v="0"/>
    <s v="Wood 1 v Fel 1"/>
    <s v="Woodbridge A"/>
    <x v="3"/>
    <s v="Felixstowe 1"/>
    <n v="8"/>
    <n v="0"/>
    <n v="1"/>
    <n v="1"/>
    <n v="0"/>
    <n v="0"/>
    <n v="2"/>
  </r>
  <r>
    <d v="2016-02-01T00:00:00"/>
    <x v="0"/>
    <s v="Wood 1 v Ips 1"/>
    <s v="Woodbridge A"/>
    <x v="3"/>
    <s v="Ipswich 1"/>
    <n v="5"/>
    <n v="3"/>
    <n v="1"/>
    <n v="1"/>
    <n v="0"/>
    <n v="0"/>
    <n v="2"/>
  </r>
  <r>
    <d v="2015-10-12T00:00:00"/>
    <x v="0"/>
    <s v="Wood 1 v Spr"/>
    <s v="Woodbridge A"/>
    <x v="3"/>
    <s v="Sproughton"/>
    <n v="2"/>
    <n v="6"/>
    <n v="1"/>
    <n v="0"/>
    <n v="0"/>
    <n v="1"/>
    <n v="0"/>
  </r>
  <r>
    <d v="2016-01-04T00:00:00"/>
    <x v="0"/>
    <s v="Wood 1 v Wor 1"/>
    <s v="Woodbridge A"/>
    <x v="3"/>
    <s v="Wortham 1"/>
    <n v="0"/>
    <n v="8"/>
    <n v="1"/>
    <n v="0"/>
    <n v="0"/>
    <n v="1"/>
    <n v="0"/>
  </r>
  <r>
    <d v="2016-02-15T00:00:00"/>
    <x v="0"/>
    <s v="Wood 1 v YM"/>
    <s v="Woodbridge A"/>
    <x v="3"/>
    <s v="YM"/>
    <n v="4"/>
    <n v="4"/>
    <n v="1"/>
    <n v="0"/>
    <n v="1"/>
    <n v="0"/>
    <n v="1"/>
  </r>
  <r>
    <d v="2015-11-10T00:00:00"/>
    <x v="0"/>
    <s v="Wor 1 v Fel 1"/>
    <s v="Wortham"/>
    <x v="4"/>
    <s v="Felixstowe 1"/>
    <n v="8"/>
    <n v="0"/>
    <n v="1"/>
    <n v="1"/>
    <n v="0"/>
    <n v="0"/>
    <n v="2"/>
  </r>
  <r>
    <d v="2016-03-01T00:00:00"/>
    <x v="0"/>
    <s v="Wor 1 v Ips 1"/>
    <s v="Wortham"/>
    <x v="4"/>
    <s v="Ipswich 1"/>
    <n v="7"/>
    <n v="1"/>
    <n v="1"/>
    <n v="1"/>
    <n v="0"/>
    <n v="0"/>
    <n v="2"/>
  </r>
  <r>
    <d v="2016-02-02T00:00:00"/>
    <x v="0"/>
    <s v="Wor 1 v Spr"/>
    <s v="Wortham"/>
    <x v="4"/>
    <s v="Sproughton"/>
    <n v="4"/>
    <n v="4"/>
    <n v="1"/>
    <n v="0"/>
    <n v="1"/>
    <n v="0"/>
    <n v="1"/>
  </r>
  <r>
    <d v="2015-09-29T00:00:00"/>
    <x v="0"/>
    <s v="Wor 1 v Wood 1"/>
    <s v="Wortham"/>
    <x v="4"/>
    <s v="Woodbridge 1"/>
    <n v="8"/>
    <n v="0"/>
    <n v="1"/>
    <n v="1"/>
    <n v="0"/>
    <n v="0"/>
    <n v="2"/>
  </r>
  <r>
    <d v="2016-01-19T00:00:00"/>
    <x v="0"/>
    <s v="Wor 1 v YM"/>
    <s v="Wortham"/>
    <x v="4"/>
    <s v="YM"/>
    <n v="5"/>
    <n v="3"/>
    <n v="1"/>
    <n v="1"/>
    <n v="0"/>
    <n v="0"/>
    <n v="2"/>
  </r>
  <r>
    <d v="2015-10-26T00:00:00"/>
    <x v="0"/>
    <s v="YM v Fel 1"/>
    <s v="Copleston A"/>
    <x v="5"/>
    <s v="Felixstowe 1"/>
    <n v="3"/>
    <n v="5"/>
    <n v="1"/>
    <n v="0"/>
    <n v="0"/>
    <n v="1"/>
    <n v="0"/>
  </r>
  <r>
    <d v="2015-09-28T00:00:00"/>
    <x v="0"/>
    <s v="YM v Ips 1"/>
    <s v="Copleston A"/>
    <x v="5"/>
    <s v="Ipswich 1"/>
    <n v="3"/>
    <n v="5"/>
    <n v="1"/>
    <n v="0"/>
    <n v="0"/>
    <n v="1"/>
    <n v="0"/>
  </r>
  <r>
    <d v="2015-11-23T00:00:00"/>
    <x v="0"/>
    <s v="YM v Spr"/>
    <s v="Copleston A"/>
    <x v="5"/>
    <s v="Sproughton"/>
    <n v="8"/>
    <n v="0"/>
    <n v="1"/>
    <n v="1"/>
    <n v="0"/>
    <n v="0"/>
    <n v="2"/>
  </r>
  <r>
    <d v="2015-11-09T00:00:00"/>
    <x v="0"/>
    <s v="YM v Wood 1"/>
    <s v="Copleston A"/>
    <x v="5"/>
    <s v="Woodbridge 1"/>
    <n v="4"/>
    <n v="4"/>
    <n v="1"/>
    <n v="0"/>
    <n v="1"/>
    <n v="0"/>
    <n v="1"/>
  </r>
  <r>
    <d v="2015-10-12T00:00:00"/>
    <x v="0"/>
    <s v="YM v Wor 1"/>
    <s v="Copleston A"/>
    <x v="5"/>
    <s v="Wortham 1"/>
    <n v="4"/>
    <n v="4"/>
    <n v="1"/>
    <n v="0"/>
    <n v="1"/>
    <n v="0"/>
    <n v="1"/>
  </r>
  <r>
    <d v="2015-10-15T00:00:00"/>
    <x v="1"/>
    <s v="Cree v Fel 2"/>
    <s v="Creekers"/>
    <x v="6"/>
    <s v="Felixstowe 2"/>
    <n v="8"/>
    <n v="0"/>
    <n v="1"/>
    <n v="1"/>
    <n v="0"/>
    <n v="0"/>
    <n v="2"/>
  </r>
  <r>
    <d v="2016-01-07T00:00:00"/>
    <x v="1"/>
    <s v="Cree v Fram"/>
    <s v="Creekers"/>
    <x v="6"/>
    <s v="Framlingham"/>
    <n v="7"/>
    <n v="1"/>
    <n v="1"/>
    <n v="1"/>
    <n v="0"/>
    <n v="0"/>
    <n v="2"/>
  </r>
  <r>
    <d v="2016-02-04T00:00:00"/>
    <x v="1"/>
    <s v="Cree v Ips 2"/>
    <s v="Creekers"/>
    <x v="6"/>
    <s v="Ipswich 2"/>
    <n v="0"/>
    <n v="8"/>
    <n v="1"/>
    <n v="0"/>
    <n v="0"/>
    <n v="1"/>
    <n v="0"/>
  </r>
  <r>
    <d v="2016-02-18T00:00:00"/>
    <x v="1"/>
    <s v="Cree v Rou"/>
    <s v="Creekers"/>
    <x v="6"/>
    <s v="Roundwood"/>
    <n v="0"/>
    <n v="8"/>
    <n v="1"/>
    <n v="0"/>
    <n v="0"/>
    <n v="1"/>
    <n v="0"/>
  </r>
  <r>
    <d v="2015-11-26T00:00:00"/>
    <x v="1"/>
    <s v="Cree v St J"/>
    <s v="Creekers"/>
    <x v="6"/>
    <s v="St Johns"/>
    <n v="5"/>
    <n v="3"/>
    <n v="1"/>
    <n v="1"/>
    <n v="0"/>
    <n v="0"/>
    <n v="2"/>
  </r>
  <r>
    <d v="2016-01-18T00:00:00"/>
    <x v="1"/>
    <s v="Fel 2 v Cree"/>
    <s v="Felixstowe B"/>
    <x v="7"/>
    <s v="Creekers"/>
    <n v="3"/>
    <n v="5"/>
    <n v="1"/>
    <n v="0"/>
    <n v="0"/>
    <n v="1"/>
    <n v="0"/>
  </r>
  <r>
    <d v="2016-02-15T00:00:00"/>
    <x v="1"/>
    <s v="Fel 2 v Fram"/>
    <s v="Felixstowe B"/>
    <x v="7"/>
    <s v="Framlingham"/>
    <n v="6"/>
    <n v="2"/>
    <n v="1"/>
    <n v="1"/>
    <n v="0"/>
    <n v="0"/>
    <n v="2"/>
  </r>
  <r>
    <d v="2015-09-28T00:00:00"/>
    <x v="1"/>
    <s v="Fel 2 v Ips 2"/>
    <s v="Felixstowe B"/>
    <x v="7"/>
    <s v="Ipswich 2"/>
    <n v="4"/>
    <n v="4"/>
    <n v="1"/>
    <n v="0"/>
    <n v="1"/>
    <n v="0"/>
    <n v="1"/>
  </r>
  <r>
    <d v="2015-11-23T00:00:00"/>
    <x v="1"/>
    <s v="Fel 2 v Rou"/>
    <s v="Felixstowe B"/>
    <x v="7"/>
    <s v="Roundwood"/>
    <n v="0"/>
    <n v="8"/>
    <n v="1"/>
    <n v="0"/>
    <n v="0"/>
    <n v="1"/>
    <n v="0"/>
  </r>
  <r>
    <d v="2015-10-26T00:00:00"/>
    <x v="1"/>
    <s v="Fel 2 v St J"/>
    <s v="Felixstowe B"/>
    <x v="7"/>
    <s v="St Johns"/>
    <n v="2"/>
    <n v="5"/>
    <n v="1"/>
    <n v="0"/>
    <n v="0"/>
    <n v="1"/>
    <n v="0"/>
  </r>
  <r>
    <d v="2015-09-30T00:00:00"/>
    <x v="1"/>
    <s v="Fram v Cree"/>
    <s v="Framlingham"/>
    <x v="8"/>
    <s v="Creekers"/>
    <n v="5"/>
    <n v="3"/>
    <n v="1"/>
    <n v="1"/>
    <n v="0"/>
    <n v="0"/>
    <n v="2"/>
  </r>
  <r>
    <d v="2015-11-11T00:00:00"/>
    <x v="1"/>
    <s v="Fram v Fel 2"/>
    <s v="Framlingham"/>
    <x v="8"/>
    <s v="Felixstowe 2"/>
    <n v="5"/>
    <n v="3"/>
    <n v="1"/>
    <n v="1"/>
    <n v="0"/>
    <n v="0"/>
    <n v="2"/>
  </r>
  <r>
    <d v="2016-03-02T00:00:00"/>
    <x v="1"/>
    <s v="Fram v Ips 2"/>
    <s v="Framlingham"/>
    <x v="8"/>
    <s v="Ipswich 2"/>
    <n v="2"/>
    <n v="5"/>
    <n v="1"/>
    <n v="0"/>
    <n v="0"/>
    <n v="1"/>
    <n v="0"/>
  </r>
  <r>
    <d v="2015-10-28T00:00:00"/>
    <x v="1"/>
    <s v="Fram v Rou"/>
    <s v="Framlingham"/>
    <x v="8"/>
    <s v="Roundwood"/>
    <n v="2"/>
    <n v="6"/>
    <n v="1"/>
    <n v="0"/>
    <n v="0"/>
    <n v="1"/>
    <n v="0"/>
  </r>
  <r>
    <d v="2016-01-20T00:00:00"/>
    <x v="1"/>
    <s v="Fram v St J"/>
    <s v="Framlingham"/>
    <x v="8"/>
    <s v="St Johns"/>
    <n v="2"/>
    <n v="6"/>
    <n v="1"/>
    <n v="0"/>
    <n v="0"/>
    <n v="1"/>
    <n v="0"/>
  </r>
  <r>
    <d v="2015-10-28T00:00:00"/>
    <x v="1"/>
    <s v="Ips 2 v Cree"/>
    <s v="Ipswich A"/>
    <x v="9"/>
    <s v="Creekers"/>
    <n v="4"/>
    <n v="4"/>
    <n v="1"/>
    <n v="0"/>
    <n v="1"/>
    <n v="0"/>
    <n v="1"/>
  </r>
  <r>
    <d v="2016-01-06T00:00:00"/>
    <x v="1"/>
    <s v="Ips 2 v Fel 2"/>
    <s v="Ipswich A"/>
    <x v="9"/>
    <s v="Felixstowe 2"/>
    <n v="2"/>
    <n v="6"/>
    <n v="1"/>
    <n v="0"/>
    <n v="0"/>
    <n v="1"/>
    <n v="0"/>
  </r>
  <r>
    <d v="2015-11-25T00:00:00"/>
    <x v="1"/>
    <s v="Ips 2 v Fram"/>
    <s v="Ipswich A"/>
    <x v="9"/>
    <s v="Framlingham"/>
    <n v="4"/>
    <n v="4"/>
    <n v="1"/>
    <n v="0"/>
    <n v="1"/>
    <n v="0"/>
    <n v="1"/>
  </r>
  <r>
    <d v="2015-10-14T00:00:00"/>
    <x v="1"/>
    <s v="Ips 2 v Rou"/>
    <s v="Ipswich A"/>
    <x v="9"/>
    <s v="Roundwood"/>
    <n v="3"/>
    <n v="5"/>
    <n v="1"/>
    <n v="0"/>
    <n v="0"/>
    <n v="1"/>
    <n v="0"/>
  </r>
  <r>
    <d v="2016-02-17T00:00:00"/>
    <x v="1"/>
    <s v="Ips 2 v St J"/>
    <s v="Ipswich A"/>
    <x v="9"/>
    <s v="St Johns"/>
    <n v="5"/>
    <n v="3"/>
    <n v="1"/>
    <n v="1"/>
    <n v="0"/>
    <n v="0"/>
    <n v="2"/>
  </r>
  <r>
    <d v="2015-11-09T00:00:00"/>
    <x v="1"/>
    <s v="Rou v Cree"/>
    <s v="Roundwood"/>
    <x v="10"/>
    <s v="Creekers"/>
    <n v="5"/>
    <n v="3"/>
    <n v="1"/>
    <n v="1"/>
    <n v="0"/>
    <n v="0"/>
    <n v="2"/>
  </r>
  <r>
    <d v="2016-02-29T00:00:00"/>
    <x v="1"/>
    <s v="Rou v Fel 2"/>
    <s v="Roundwood"/>
    <x v="10"/>
    <s v="Felixstowe 2"/>
    <n v="7"/>
    <n v="1"/>
    <n v="1"/>
    <n v="1"/>
    <n v="0"/>
    <n v="0"/>
    <n v="2"/>
  </r>
  <r>
    <d v="2016-02-01T00:00:00"/>
    <x v="1"/>
    <s v="Rou v Fram"/>
    <s v="Roundwood"/>
    <x v="10"/>
    <s v="Framlingham"/>
    <n v="5"/>
    <n v="3"/>
    <n v="1"/>
    <n v="1"/>
    <n v="0"/>
    <n v="0"/>
    <n v="2"/>
  </r>
  <r>
    <d v="2016-01-18T00:00:00"/>
    <x v="1"/>
    <s v="Rou v Ips 2"/>
    <s v="Roundwood"/>
    <x v="10"/>
    <s v="Ipswich 2"/>
    <n v="7"/>
    <n v="1"/>
    <n v="1"/>
    <n v="1"/>
    <n v="0"/>
    <n v="0"/>
    <n v="2"/>
  </r>
  <r>
    <d v="2015-09-28T00:00:00"/>
    <x v="1"/>
    <s v="Rou v St J"/>
    <s v="Roundwood"/>
    <x v="10"/>
    <s v="St Johns"/>
    <n v="3"/>
    <n v="5"/>
    <n v="1"/>
    <n v="0"/>
    <n v="0"/>
    <n v="1"/>
    <n v="0"/>
  </r>
  <r>
    <d v="2016-02-29T00:00:00"/>
    <x v="1"/>
    <s v="St J v Cree"/>
    <s v="St Johns"/>
    <x v="11"/>
    <s v="Creekers"/>
    <n v="1"/>
    <n v="7"/>
    <n v="1"/>
    <n v="0"/>
    <n v="0"/>
    <n v="1"/>
    <n v="0"/>
  </r>
  <r>
    <d v="2016-02-01T00:00:00"/>
    <x v="1"/>
    <s v="St J v Fel 2"/>
    <s v="St Johns"/>
    <x v="11"/>
    <s v="Felixstowe 2"/>
    <n v="2"/>
    <n v="6"/>
    <n v="1"/>
    <n v="0"/>
    <n v="0"/>
    <n v="1"/>
    <n v="0"/>
  </r>
  <r>
    <d v="2015-10-12T00:00:00"/>
    <x v="1"/>
    <s v="St J v Fram"/>
    <s v="St Johns"/>
    <x v="11"/>
    <s v="Framlingham"/>
    <n v="0"/>
    <n v="8"/>
    <n v="1"/>
    <n v="0"/>
    <n v="0"/>
    <n v="1"/>
    <n v="0"/>
  </r>
  <r>
    <d v="2015-11-09T00:00:00"/>
    <x v="1"/>
    <s v="St J v Ips 2"/>
    <s v="St Johns"/>
    <x v="11"/>
    <s v="Ipswich 2"/>
    <n v="6"/>
    <n v="2"/>
    <n v="1"/>
    <n v="1"/>
    <n v="0"/>
    <n v="0"/>
    <n v="2"/>
  </r>
  <r>
    <d v="2016-01-04T00:00:00"/>
    <x v="1"/>
    <s v="St J v Rou"/>
    <s v="St Johns"/>
    <x v="11"/>
    <s v="Roundwood"/>
    <n v="2"/>
    <n v="6"/>
    <n v="1"/>
    <n v="0"/>
    <n v="0"/>
    <n v="1"/>
    <n v="0"/>
  </r>
  <r>
    <d v="2016-01-20T00:00:00"/>
    <x v="2"/>
    <s v="E Ber 1 v Fel 3"/>
    <s v="E Bergholt"/>
    <x v="12"/>
    <s v="Felixstowe 3"/>
    <n v="7"/>
    <n v="1"/>
    <n v="1"/>
    <n v="1"/>
    <n v="0"/>
    <n v="0"/>
    <n v="2"/>
  </r>
  <r>
    <d v="2016-03-02T00:00:00"/>
    <x v="2"/>
    <s v="E Ber 1 v Hol"/>
    <s v="E Bergholt"/>
    <x v="12"/>
    <s v="Holbrook"/>
    <n v="5"/>
    <n v="0"/>
    <n v="1"/>
    <n v="1"/>
    <n v="0"/>
    <n v="0"/>
    <n v="2"/>
  </r>
  <r>
    <d v="2015-11-11T00:00:00"/>
    <x v="2"/>
    <s v="E Ber 1 v Wood 2"/>
    <s v="E Bergholt"/>
    <x v="12"/>
    <s v="Woodbridge 2"/>
    <n v="7"/>
    <n v="1"/>
    <n v="1"/>
    <n v="1"/>
    <n v="0"/>
    <n v="0"/>
    <n v="2"/>
  </r>
  <r>
    <d v="2015-09-30T00:00:00"/>
    <x v="2"/>
    <s v="E Ber 1 v Wor 2"/>
    <s v="E Bergholt"/>
    <x v="12"/>
    <s v="Wortham 2"/>
    <n v="8"/>
    <n v="0"/>
    <n v="1"/>
    <n v="1"/>
    <n v="0"/>
    <n v="0"/>
    <n v="2"/>
  </r>
  <r>
    <d v="2015-10-12T00:00:00"/>
    <x v="2"/>
    <s v="Fel 3 v E Ber 1"/>
    <s v="Felixstowe B"/>
    <x v="13"/>
    <s v="E Bergholt 1"/>
    <n v="1"/>
    <n v="6"/>
    <n v="1"/>
    <n v="0"/>
    <n v="0"/>
    <n v="1"/>
    <n v="0"/>
  </r>
  <r>
    <d v="2015-11-09T00:00:00"/>
    <x v="2"/>
    <s v="Fel 3 v Hol"/>
    <s v="Felixstowe B"/>
    <x v="13"/>
    <s v="Holbrook"/>
    <n v="2"/>
    <n v="5"/>
    <n v="1"/>
    <n v="0"/>
    <n v="0"/>
    <n v="1"/>
    <n v="0"/>
  </r>
  <r>
    <d v="2016-02-01T00:00:00"/>
    <x v="2"/>
    <s v="Fel 3 v Wood 2"/>
    <s v="Felixstowe B"/>
    <x v="13"/>
    <s v="Woodbridge 2"/>
    <n v="3"/>
    <n v="5"/>
    <n v="1"/>
    <n v="0"/>
    <n v="0"/>
    <n v="1"/>
    <n v="0"/>
  </r>
  <r>
    <d v="2016-02-29T00:00:00"/>
    <x v="2"/>
    <s v="Fel 3 v Wor 2"/>
    <s v="Felixstowe B"/>
    <x v="13"/>
    <s v="Wortham 2"/>
    <n v="4"/>
    <n v="4"/>
    <n v="1"/>
    <n v="0"/>
    <n v="1"/>
    <n v="0"/>
    <n v="1"/>
  </r>
  <r>
    <d v="2015-11-23T00:00:00"/>
    <x v="2"/>
    <s v="Hol v E Ber 1"/>
    <s v="Holbrook"/>
    <x v="14"/>
    <s v="E Bergholt 1"/>
    <n v="0"/>
    <n v="8"/>
    <n v="1"/>
    <n v="0"/>
    <n v="0"/>
    <n v="1"/>
    <n v="0"/>
  </r>
  <r>
    <d v="2016-02-15T00:00:00"/>
    <x v="2"/>
    <s v="Hol v Fel 3"/>
    <s v="Holbrook"/>
    <x v="14"/>
    <s v="Felixstowe 3"/>
    <n v="0"/>
    <n v="8"/>
    <n v="1"/>
    <n v="0"/>
    <n v="0"/>
    <n v="1"/>
    <n v="0"/>
  </r>
  <r>
    <d v="2016-01-04T00:00:00"/>
    <x v="2"/>
    <s v="Hol v Wood 2"/>
    <s v="Holbrook"/>
    <x v="14"/>
    <s v="Woodbridge 2"/>
    <n v="4"/>
    <n v="4"/>
    <n v="1"/>
    <n v="0"/>
    <n v="1"/>
    <n v="0"/>
    <n v="1"/>
  </r>
  <r>
    <d v="2015-10-26T00:00:00"/>
    <x v="2"/>
    <s v="Hol v Wor 2"/>
    <s v="Holbrook"/>
    <x v="14"/>
    <s v="Wortham 2"/>
    <n v="6"/>
    <n v="2"/>
    <n v="1"/>
    <n v="1"/>
    <n v="0"/>
    <n v="0"/>
    <n v="2"/>
  </r>
  <r>
    <d v="2016-02-15T00:00:00"/>
    <x v="2"/>
    <s v="Wood 2 v E Ber 1"/>
    <s v="Woodbridge B"/>
    <x v="15"/>
    <s v="E Bergholt 1"/>
    <n v="4"/>
    <n v="4"/>
    <n v="1"/>
    <n v="0"/>
    <n v="1"/>
    <n v="0"/>
    <n v="1"/>
  </r>
  <r>
    <d v="2015-10-26T00:00:00"/>
    <x v="2"/>
    <s v="Wood 2 v Fel 3"/>
    <s v="Woodbridge A"/>
    <x v="15"/>
    <s v="Felixstowe 3"/>
    <n v="3"/>
    <n v="3"/>
    <n v="1"/>
    <n v="0"/>
    <n v="1"/>
    <n v="0"/>
    <n v="1"/>
  </r>
  <r>
    <d v="2015-09-28T00:00:00"/>
    <x v="2"/>
    <s v="Wood 2 v Hol"/>
    <s v="Woodbridge A"/>
    <x v="15"/>
    <s v="Holbrook"/>
    <n v="6"/>
    <n v="1"/>
    <n v="1"/>
    <n v="1"/>
    <n v="0"/>
    <n v="0"/>
    <n v="2"/>
  </r>
  <r>
    <d v="2016-01-18T00:00:00"/>
    <x v="2"/>
    <s v="Wood 2 v Wor 2"/>
    <s v="Woodbridge A"/>
    <x v="15"/>
    <s v="Wortham 2"/>
    <n v="6"/>
    <n v="2"/>
    <n v="1"/>
    <n v="1"/>
    <n v="0"/>
    <n v="0"/>
    <n v="2"/>
  </r>
  <r>
    <d v="2016-01-04T00:00:00"/>
    <x v="2"/>
    <s v="Wor 2 v E Ber 1"/>
    <s v="Wortham"/>
    <x v="16"/>
    <s v="E Bergholt 1"/>
    <n v="3"/>
    <n v="5"/>
    <n v="1"/>
    <n v="0"/>
    <n v="0"/>
    <n v="1"/>
    <n v="0"/>
  </r>
  <r>
    <d v="2015-11-23T00:00:00"/>
    <x v="2"/>
    <s v="Wor 2 v Fel 3"/>
    <s v="Wortham"/>
    <x v="16"/>
    <s v="Felixstowe 3"/>
    <n v="5"/>
    <n v="2"/>
    <n v="1"/>
    <n v="1"/>
    <n v="0"/>
    <n v="0"/>
    <n v="2"/>
  </r>
  <r>
    <d v="2016-02-01T00:00:00"/>
    <x v="2"/>
    <s v="Wor 2 v Hol"/>
    <s v="Wortham"/>
    <x v="16"/>
    <s v="Holbrook"/>
    <n v="8"/>
    <n v="0"/>
    <n v="1"/>
    <n v="1"/>
    <n v="0"/>
    <n v="0"/>
    <n v="2"/>
  </r>
  <r>
    <d v="2015-10-12T00:00:00"/>
    <x v="2"/>
    <s v="Wor 2 v Wood 2"/>
    <s v="Wortham"/>
    <x v="16"/>
    <s v="Woodbridge 2"/>
    <n v="6"/>
    <n v="2"/>
    <n v="1"/>
    <n v="1"/>
    <n v="0"/>
    <n v="0"/>
    <n v="2"/>
  </r>
  <r>
    <d v="2015-11-23T00:00:00"/>
    <x v="3"/>
    <s v="E Ber 2 v Ips 3"/>
    <s v="E Bergholt"/>
    <x v="17"/>
    <s v="Ipswich 3"/>
    <n v="8"/>
    <n v="0"/>
    <n v="1"/>
    <n v="1"/>
    <n v="0"/>
    <n v="0"/>
    <n v="2"/>
  </r>
  <r>
    <d v="2016-02-01T00:00:00"/>
    <x v="3"/>
    <s v="E Ber 2 v Kes"/>
    <s v="E Bergholt"/>
    <x v="17"/>
    <s v="Kesgrave"/>
    <n v="3"/>
    <n v="5"/>
    <n v="1"/>
    <n v="0"/>
    <n v="0"/>
    <n v="1"/>
    <n v="0"/>
  </r>
  <r>
    <d v="2015-10-12T00:00:00"/>
    <x v="3"/>
    <s v="E Ber 2 v Sax"/>
    <s v="E Bergholt"/>
    <x v="17"/>
    <s v="Saxmundham"/>
    <n v="3"/>
    <n v="5"/>
    <n v="1"/>
    <n v="0"/>
    <n v="0"/>
    <n v="1"/>
    <n v="0"/>
  </r>
  <r>
    <d v="2016-02-15T00:00:00"/>
    <x v="3"/>
    <s v="E Ber 2 v Wood 3"/>
    <s v="E Bergholt"/>
    <x v="17"/>
    <s v="Woodbridge 3"/>
    <n v="4"/>
    <n v="4"/>
    <n v="1"/>
    <n v="0"/>
    <n v="1"/>
    <n v="0"/>
    <n v="1"/>
  </r>
  <r>
    <d v="2016-03-03T00:00:00"/>
    <x v="3"/>
    <s v="Ips 3 v E Ber 2"/>
    <s v="Ipswich A"/>
    <x v="18"/>
    <s v="E Bergholt 2"/>
    <n v="4"/>
    <n v="4"/>
    <n v="1"/>
    <n v="0"/>
    <n v="1"/>
    <n v="0"/>
    <n v="1"/>
  </r>
  <r>
    <d v="2015-10-01T00:00:00"/>
    <x v="3"/>
    <s v="Ips 3 v Kes"/>
    <s v="Ipswich A"/>
    <x v="18"/>
    <s v="Kesgrave"/>
    <n v="4"/>
    <n v="4"/>
    <n v="1"/>
    <n v="0"/>
    <n v="1"/>
    <n v="0"/>
    <n v="1"/>
  </r>
  <r>
    <d v="2015-10-29T00:00:00"/>
    <x v="3"/>
    <s v="Ips 3 v Sax"/>
    <s v="Ipswich A"/>
    <x v="18"/>
    <s v="Saxmundham"/>
    <n v="3"/>
    <n v="5"/>
    <n v="1"/>
    <n v="0"/>
    <n v="0"/>
    <n v="1"/>
    <n v="0"/>
  </r>
  <r>
    <d v="2016-01-21T00:00:00"/>
    <x v="3"/>
    <s v="Ips 3 v Wood 3"/>
    <s v="Ipswich A"/>
    <x v="18"/>
    <s v="Woodbridge 3"/>
    <n v="3"/>
    <n v="5"/>
    <n v="1"/>
    <n v="0"/>
    <n v="0"/>
    <n v="1"/>
    <n v="0"/>
  </r>
  <r>
    <d v="2015-10-26T00:00:00"/>
    <x v="3"/>
    <s v="Kes v E Ber 2"/>
    <s v="Kesgrave B"/>
    <x v="19"/>
    <s v="E Bergholt 2"/>
    <n v="2"/>
    <n v="6"/>
    <n v="1"/>
    <n v="0"/>
    <n v="0"/>
    <n v="1"/>
    <n v="0"/>
  </r>
  <r>
    <d v="2016-01-04T00:00:00"/>
    <x v="3"/>
    <s v="Kes v Ips 3"/>
    <s v="Kesgrave B"/>
    <x v="19"/>
    <s v="Ipswich 3"/>
    <n v="4"/>
    <n v="4"/>
    <n v="1"/>
    <n v="0"/>
    <n v="1"/>
    <n v="0"/>
    <n v="1"/>
  </r>
  <r>
    <d v="2016-02-15T00:00:00"/>
    <x v="3"/>
    <s v="Kes v Sax"/>
    <s v="Kesgrave B"/>
    <x v="19"/>
    <s v="Saxmundham"/>
    <n v="8"/>
    <n v="0"/>
    <n v="1"/>
    <n v="1"/>
    <n v="0"/>
    <n v="0"/>
    <n v="2"/>
  </r>
  <r>
    <d v="2015-11-23T00:00:00"/>
    <x v="3"/>
    <s v="Kes v Wood 3"/>
    <s v="Kesgrave B"/>
    <x v="19"/>
    <s v="Woodbridge 3"/>
    <n v="4"/>
    <n v="4"/>
    <n v="1"/>
    <n v="0"/>
    <n v="1"/>
    <n v="0"/>
    <n v="1"/>
  </r>
  <r>
    <d v="2016-01-20T00:00:00"/>
    <x v="3"/>
    <s v="Sax v E Ber 2"/>
    <s v="Saxmundham"/>
    <x v="20"/>
    <s v="E Bergholt 2"/>
    <n v="1"/>
    <n v="7"/>
    <n v="1"/>
    <n v="0"/>
    <n v="0"/>
    <n v="1"/>
    <n v="0"/>
  </r>
  <r>
    <d v="2016-02-03T00:00:00"/>
    <x v="3"/>
    <s v="Sax v Ips 3"/>
    <s v="Saxmundham"/>
    <x v="20"/>
    <s v="Ipswich 3"/>
    <n v="6"/>
    <n v="2"/>
    <n v="1"/>
    <n v="1"/>
    <n v="0"/>
    <n v="0"/>
    <n v="2"/>
  </r>
  <r>
    <d v="2015-11-11T00:00:00"/>
    <x v="3"/>
    <s v="Sax v Kes"/>
    <s v="Saxmundham"/>
    <x v="20"/>
    <s v="Kesgrave"/>
    <n v="2"/>
    <n v="6"/>
    <n v="1"/>
    <n v="0"/>
    <n v="0"/>
    <n v="1"/>
    <n v="0"/>
  </r>
  <r>
    <d v="2015-09-30T00:00:00"/>
    <x v="3"/>
    <s v="Sax v Wood 3"/>
    <s v="Saxmundham"/>
    <x v="20"/>
    <s v="Woodbridge 3"/>
    <n v="6"/>
    <n v="2"/>
    <n v="1"/>
    <n v="1"/>
    <n v="0"/>
    <n v="0"/>
    <n v="2"/>
  </r>
  <r>
    <d v="2015-11-09T00:00:00"/>
    <x v="3"/>
    <s v="Wood 3 v E Ber 2"/>
    <s v="Woodbridge A"/>
    <x v="21"/>
    <s v="E Bergholt 2"/>
    <n v="7"/>
    <n v="1"/>
    <n v="1"/>
    <n v="1"/>
    <n v="0"/>
    <n v="0"/>
    <n v="2"/>
  </r>
  <r>
    <d v="2015-10-12T00:00:00"/>
    <x v="3"/>
    <s v="Wood 3 v Ips 3"/>
    <s v="Woodbridge B"/>
    <x v="21"/>
    <s v="Ipswich 3"/>
    <n v="8"/>
    <n v="0"/>
    <n v="1"/>
    <n v="1"/>
    <n v="0"/>
    <n v="0"/>
    <n v="2"/>
  </r>
  <r>
    <d v="2016-02-29T00:00:00"/>
    <x v="3"/>
    <s v="Wood 3 v Kes"/>
    <s v="Woodbridge B"/>
    <x v="21"/>
    <s v="Kesgrave"/>
    <n v="1"/>
    <n v="7"/>
    <n v="1"/>
    <n v="0"/>
    <n v="0"/>
    <n v="1"/>
    <n v="0"/>
  </r>
  <r>
    <d v="2016-01-04T00:00:00"/>
    <x v="3"/>
    <s v="Wood 3 v Sax"/>
    <s v="Woodbridge B"/>
    <x v="21"/>
    <s v="Saxmundham"/>
    <n v="4"/>
    <n v="4"/>
    <n v="1"/>
    <n v="0"/>
    <n v="1"/>
    <n v="0"/>
    <n v="1"/>
  </r>
  <r>
    <d v="2016-02-17T00:00:00"/>
    <x v="4"/>
    <s v="E Ber v Ips 1"/>
    <s v="E Bergholt"/>
    <x v="22"/>
    <s v="Ipswich 1"/>
    <n v="4"/>
    <n v="4"/>
    <n v="1"/>
    <n v="0"/>
    <n v="1"/>
    <n v="0"/>
    <n v="1"/>
  </r>
  <r>
    <d v="2015-11-25T00:00:00"/>
    <x v="4"/>
    <s v="E Ber v Rou 1"/>
    <s v="E Bergholt"/>
    <x v="22"/>
    <s v="Roundwood 1"/>
    <n v="4"/>
    <n v="4"/>
    <n v="1"/>
    <n v="0"/>
    <n v="1"/>
    <n v="0"/>
    <n v="1"/>
  </r>
  <r>
    <d v="2015-10-14T00:00:00"/>
    <x v="4"/>
    <s v="E Ber v St J 1"/>
    <s v="E Bergholt"/>
    <x v="22"/>
    <s v="St Johns 1"/>
    <n v="7"/>
    <n v="1"/>
    <n v="1"/>
    <n v="1"/>
    <n v="0"/>
    <n v="0"/>
    <n v="2"/>
  </r>
  <r>
    <d v="2016-01-06T00:00:00"/>
    <x v="4"/>
    <s v="E Ber v Wor 1"/>
    <s v="E Bergholt"/>
    <x v="22"/>
    <s v="Wortham 1"/>
    <n v="6"/>
    <n v="2"/>
    <n v="1"/>
    <n v="1"/>
    <n v="0"/>
    <n v="0"/>
    <n v="2"/>
  </r>
  <r>
    <d v="2016-02-03T00:00:00"/>
    <x v="4"/>
    <s v="E Ber v YM 1"/>
    <s v="E Bergholt"/>
    <x v="22"/>
    <s v="YM 1"/>
    <n v="8"/>
    <n v="0"/>
    <n v="1"/>
    <n v="1"/>
    <n v="0"/>
    <n v="0"/>
    <n v="2"/>
  </r>
  <r>
    <d v="2015-11-11T00:00:00"/>
    <x v="4"/>
    <s v="Ips 1 v E Ber"/>
    <s v="Ipswich A"/>
    <x v="1"/>
    <s v="E Bergholt"/>
    <n v="5"/>
    <n v="3"/>
    <n v="1"/>
    <n v="1"/>
    <n v="0"/>
    <n v="0"/>
    <n v="2"/>
  </r>
  <r>
    <d v="2015-09-30T00:00:00"/>
    <x v="4"/>
    <s v="Ips 1 v Rou 1"/>
    <s v="Ipswich A"/>
    <x v="1"/>
    <s v="Roundwood 1"/>
    <n v="3"/>
    <n v="5"/>
    <n v="1"/>
    <n v="0"/>
    <n v="0"/>
    <n v="1"/>
    <n v="0"/>
  </r>
  <r>
    <d v="2016-03-02T00:00:00"/>
    <x v="4"/>
    <s v="Ips 1 v St J 1"/>
    <s v="Ipswich A"/>
    <x v="1"/>
    <s v="St Johns 1"/>
    <n v="8"/>
    <n v="0"/>
    <n v="1"/>
    <n v="1"/>
    <n v="0"/>
    <n v="0"/>
    <n v="2"/>
  </r>
  <r>
    <d v="2016-02-03T00:00:00"/>
    <x v="4"/>
    <s v="Ips 1 v Wor 1"/>
    <s v="Ipswich A"/>
    <x v="1"/>
    <s v="Wortham 1"/>
    <n v="7"/>
    <n v="1"/>
    <n v="1"/>
    <n v="1"/>
    <n v="0"/>
    <n v="0"/>
    <n v="2"/>
  </r>
  <r>
    <d v="2016-01-20T00:00:00"/>
    <x v="4"/>
    <s v="Ips 1 v YM 1"/>
    <s v="Ipswich A"/>
    <x v="1"/>
    <s v="YM 1"/>
    <n v="8"/>
    <n v="0"/>
    <n v="1"/>
    <n v="1"/>
    <n v="0"/>
    <n v="0"/>
    <n v="2"/>
  </r>
  <r>
    <d v="2016-03-02T00:00:00"/>
    <x v="4"/>
    <s v="Rou 1 v E Ber"/>
    <s v="Roundwood"/>
    <x v="23"/>
    <s v="E Bergholt"/>
    <n v="8"/>
    <n v="0"/>
    <n v="1"/>
    <n v="1"/>
    <n v="0"/>
    <n v="0"/>
    <n v="2"/>
  </r>
  <r>
    <d v="2016-01-06T00:00:00"/>
    <x v="4"/>
    <s v="Rou 1 v Ips 1"/>
    <s v="Roundwood"/>
    <x v="23"/>
    <s v="Ipswich 1"/>
    <n v="6"/>
    <n v="2"/>
    <n v="1"/>
    <n v="1"/>
    <n v="0"/>
    <n v="0"/>
    <n v="2"/>
  </r>
  <r>
    <d v="2016-02-03T00:00:00"/>
    <x v="4"/>
    <s v="Rou 1 v St J 1"/>
    <s v="Roundwood"/>
    <x v="23"/>
    <s v="St Johns 1"/>
    <n v="8"/>
    <n v="0"/>
    <n v="1"/>
    <n v="1"/>
    <n v="0"/>
    <n v="0"/>
    <n v="2"/>
  </r>
  <r>
    <d v="2015-10-14T00:00:00"/>
    <x v="4"/>
    <s v="Rou 1 v Wor 1"/>
    <s v="Roundwood"/>
    <x v="23"/>
    <s v="Wortham 1"/>
    <n v="6"/>
    <n v="2"/>
    <n v="1"/>
    <n v="1"/>
    <n v="0"/>
    <n v="0"/>
    <n v="2"/>
  </r>
  <r>
    <d v="2016-03-16T00:00:00"/>
    <x v="4"/>
    <s v="Rou 1 v YM 1"/>
    <s v="Roundwood"/>
    <x v="23"/>
    <s v="YM 1"/>
    <n v="8"/>
    <n v="0"/>
    <n v="1"/>
    <n v="1"/>
    <n v="0"/>
    <n v="0"/>
    <n v="2"/>
  </r>
  <r>
    <d v="2016-01-18T00:00:00"/>
    <x v="4"/>
    <s v="St J 1 v E Ber"/>
    <s v="St Johns"/>
    <x v="24"/>
    <s v="E Bergholt"/>
    <n v="1"/>
    <n v="7"/>
    <n v="1"/>
    <n v="0"/>
    <n v="0"/>
    <n v="1"/>
    <n v="0"/>
  </r>
  <r>
    <d v="2015-11-23T00:00:00"/>
    <x v="4"/>
    <s v="St J 1 v Ips 1"/>
    <s v="St Johns"/>
    <x v="24"/>
    <s v="Ipswich 1"/>
    <n v="0"/>
    <n v="8"/>
    <n v="1"/>
    <n v="0"/>
    <n v="0"/>
    <n v="1"/>
    <n v="0"/>
  </r>
  <r>
    <d v="2015-10-26T00:00:00"/>
    <x v="4"/>
    <s v="St J 1 v Rou 1"/>
    <s v="St Johns"/>
    <x v="24"/>
    <s v="Roundwood 1"/>
    <n v="0"/>
    <n v="8"/>
    <n v="1"/>
    <n v="0"/>
    <n v="0"/>
    <n v="1"/>
    <n v="0"/>
  </r>
  <r>
    <d v="2016-02-15T00:00:00"/>
    <x v="4"/>
    <s v="St J 1 v Wor 1"/>
    <s v="St Johns"/>
    <x v="24"/>
    <s v="Wortham 1"/>
    <n v="0"/>
    <n v="8"/>
    <n v="1"/>
    <n v="0"/>
    <n v="0"/>
    <n v="1"/>
    <n v="0"/>
  </r>
  <r>
    <d v="2015-12-07T00:00:00"/>
    <x v="4"/>
    <s v="St J 1 v YM 1"/>
    <s v="St Johns"/>
    <x v="24"/>
    <s v="YM 1"/>
    <n v="2"/>
    <n v="6"/>
    <n v="1"/>
    <n v="0"/>
    <n v="0"/>
    <n v="1"/>
    <n v="0"/>
  </r>
  <r>
    <d v="2015-09-28T00:00:00"/>
    <x v="4"/>
    <s v="Wor 1 v E Ber"/>
    <s v="Wortham"/>
    <x v="4"/>
    <s v="E Bergholt"/>
    <n v="2"/>
    <n v="6"/>
    <n v="1"/>
    <n v="0"/>
    <n v="0"/>
    <n v="1"/>
    <n v="0"/>
  </r>
  <r>
    <d v="2015-10-26T00:00:00"/>
    <x v="4"/>
    <s v="Wor 1 v Ips 1"/>
    <s v="Wortham"/>
    <x v="4"/>
    <s v="Ipswich 1"/>
    <n v="8"/>
    <n v="0"/>
    <n v="1"/>
    <n v="1"/>
    <n v="0"/>
    <n v="0"/>
    <n v="2"/>
  </r>
  <r>
    <d v="2016-01-18T00:00:00"/>
    <x v="4"/>
    <s v="Wor 1 v Rou 1"/>
    <s v="Wortham"/>
    <x v="4"/>
    <s v="Roundwood 1"/>
    <n v="0"/>
    <n v="8"/>
    <n v="1"/>
    <n v="0"/>
    <n v="0"/>
    <n v="1"/>
    <n v="0"/>
  </r>
  <r>
    <d v="2015-11-09T00:00:00"/>
    <x v="4"/>
    <s v="Wor 1 v St J 1"/>
    <s v="Wortham"/>
    <x v="4"/>
    <s v="St Johns 1"/>
    <n v="6"/>
    <n v="2"/>
    <n v="1"/>
    <n v="1"/>
    <n v="0"/>
    <n v="0"/>
    <n v="2"/>
  </r>
  <r>
    <d v="2016-02-29T00:00:00"/>
    <x v="4"/>
    <s v="Wor 1 v YM 1"/>
    <s v="Wortham"/>
    <x v="4"/>
    <s v="YM 1"/>
    <n v="3"/>
    <n v="5"/>
    <n v="1"/>
    <n v="0"/>
    <n v="0"/>
    <n v="1"/>
    <n v="0"/>
  </r>
  <r>
    <d v="2015-10-28T00:00:00"/>
    <x v="4"/>
    <s v="YM 1 v E Ber"/>
    <s v="Copleston A"/>
    <x v="25"/>
    <s v="E Bergholt"/>
    <n v="0"/>
    <n v="8"/>
    <n v="1"/>
    <n v="0"/>
    <n v="0"/>
    <n v="1"/>
    <n v="0"/>
  </r>
  <r>
    <d v="2015-10-14T00:00:00"/>
    <x v="4"/>
    <s v="YM 1 v Ips 1"/>
    <s v="Copleston A"/>
    <x v="25"/>
    <s v="Ipswich 1"/>
    <n v="4"/>
    <n v="4"/>
    <n v="1"/>
    <n v="0"/>
    <n v="1"/>
    <n v="0"/>
    <n v="1"/>
  </r>
  <r>
    <d v="2015-11-11T00:00:00"/>
    <x v="4"/>
    <s v="YM 1 v Rou 1"/>
    <s v="Copleston A"/>
    <x v="25"/>
    <s v="Roundwood 1"/>
    <n v="5"/>
    <n v="3"/>
    <n v="1"/>
    <n v="1"/>
    <n v="0"/>
    <n v="0"/>
    <n v="2"/>
  </r>
  <r>
    <d v="2015-09-30T00:00:00"/>
    <x v="4"/>
    <s v="YM 1 v St J 1"/>
    <s v="Copleston A"/>
    <x v="25"/>
    <s v="St Johns 1"/>
    <n v="7"/>
    <n v="1"/>
    <n v="1"/>
    <n v="1"/>
    <n v="0"/>
    <n v="0"/>
    <n v="2"/>
  </r>
  <r>
    <d v="2015-11-25T00:00:00"/>
    <x v="4"/>
    <s v="YM 1 v Wor 1"/>
    <s v="Copleston A"/>
    <x v="25"/>
    <s v="Wortham 1"/>
    <n v="4"/>
    <n v="4"/>
    <n v="1"/>
    <n v="0"/>
    <n v="1"/>
    <n v="0"/>
    <n v="1"/>
  </r>
  <r>
    <d v="2015-09-28T00:00:00"/>
    <x v="5"/>
    <s v="Hol v Ips 2"/>
    <s v="Holbrook"/>
    <x v="14"/>
    <s v="Ipswich 2"/>
    <n v="3"/>
    <n v="5"/>
    <n v="1"/>
    <n v="0"/>
    <n v="0"/>
    <n v="1"/>
    <n v="0"/>
  </r>
  <r>
    <d v="2016-02-01T00:00:00"/>
    <x v="5"/>
    <s v="Hol v Kes 1"/>
    <s v="Holbrook"/>
    <x v="14"/>
    <s v="Kesgrave 1"/>
    <n v="0"/>
    <n v="8"/>
    <n v="1"/>
    <n v="0"/>
    <n v="0"/>
    <n v="1"/>
    <n v="0"/>
  </r>
  <r>
    <d v="2015-11-09T00:00:00"/>
    <x v="5"/>
    <s v="Hol v Spr 1"/>
    <s v="Holbrook"/>
    <x v="14"/>
    <s v="Sproughton 1"/>
    <n v="2"/>
    <n v="6"/>
    <n v="1"/>
    <n v="0"/>
    <n v="0"/>
    <n v="1"/>
    <n v="0"/>
  </r>
  <r>
    <d v="2016-02-29T00:00:00"/>
    <x v="5"/>
    <s v="Hol v Spr 2"/>
    <s v="Holbrook"/>
    <x v="14"/>
    <s v="Sproughton 2"/>
    <n v="6"/>
    <n v="2"/>
    <n v="1"/>
    <n v="1"/>
    <n v="0"/>
    <n v="0"/>
    <n v="2"/>
  </r>
  <r>
    <d v="2016-01-18T00:00:00"/>
    <x v="5"/>
    <s v="Hol v Wood 1"/>
    <s v="Holbrook"/>
    <x v="14"/>
    <s v="Woodbridge 1"/>
    <n v="3"/>
    <n v="5"/>
    <n v="1"/>
    <n v="0"/>
    <n v="0"/>
    <n v="1"/>
    <n v="0"/>
  </r>
  <r>
    <d v="2016-01-04T00:00:00"/>
    <x v="5"/>
    <s v="Ips 2 v Hol"/>
    <s v="Ipswich A"/>
    <x v="9"/>
    <s v="Holbrook"/>
    <n v="5"/>
    <n v="3"/>
    <n v="1"/>
    <n v="1"/>
    <n v="0"/>
    <n v="0"/>
    <n v="2"/>
  </r>
  <r>
    <d v="2015-10-12T00:00:00"/>
    <x v="5"/>
    <s v="Ips 2 v Kes 1"/>
    <s v="Ipswich A"/>
    <x v="9"/>
    <s v="Kesgrave 1"/>
    <n v="4"/>
    <n v="4"/>
    <n v="1"/>
    <n v="0"/>
    <n v="1"/>
    <n v="0"/>
    <n v="1"/>
  </r>
  <r>
    <d v="2016-02-29T00:00:00"/>
    <x v="5"/>
    <s v="Ips 2 v Spr 1"/>
    <s v="Ipswich A"/>
    <x v="9"/>
    <s v="Sproughton 1"/>
    <n v="3"/>
    <n v="5"/>
    <n v="1"/>
    <n v="0"/>
    <n v="0"/>
    <n v="1"/>
    <n v="0"/>
  </r>
  <r>
    <d v="2016-02-01T00:00:00"/>
    <x v="5"/>
    <s v="Ips 2 v Spr 2"/>
    <s v="Ipswich A"/>
    <x v="9"/>
    <s v="Sproughton 2"/>
    <n v="5"/>
    <n v="3"/>
    <n v="1"/>
    <n v="1"/>
    <n v="0"/>
    <n v="0"/>
    <n v="2"/>
  </r>
  <r>
    <d v="2015-11-09T00:00:00"/>
    <x v="5"/>
    <s v="Ips 2 v Wood 1"/>
    <s v="Ipswich A"/>
    <x v="9"/>
    <s v="Woodbridge 1"/>
    <n v="5"/>
    <n v="3"/>
    <n v="1"/>
    <n v="1"/>
    <n v="0"/>
    <n v="0"/>
    <n v="2"/>
  </r>
  <r>
    <d v="2015-10-26T00:00:00"/>
    <x v="5"/>
    <s v="Kes 1 v Hol"/>
    <s v="Kesgrave A"/>
    <x v="26"/>
    <s v="Holbrook"/>
    <n v="6"/>
    <n v="2"/>
    <n v="1"/>
    <n v="1"/>
    <n v="0"/>
    <n v="0"/>
    <n v="2"/>
  </r>
  <r>
    <d v="2016-01-18T00:00:00"/>
    <x v="5"/>
    <s v="Kes 1 v Ips 2"/>
    <s v="Kesgrave A"/>
    <x v="26"/>
    <s v="Ipswich 2"/>
    <n v="6"/>
    <n v="2"/>
    <n v="1"/>
    <n v="1"/>
    <n v="0"/>
    <n v="0"/>
    <n v="2"/>
  </r>
  <r>
    <d v="2015-09-28T00:00:00"/>
    <x v="5"/>
    <s v="Kes 1 v Spr 1"/>
    <s v="Kesgrave A"/>
    <x v="26"/>
    <s v="Sproughton 1"/>
    <n v="6"/>
    <n v="2"/>
    <n v="1"/>
    <n v="1"/>
    <n v="0"/>
    <n v="0"/>
    <n v="2"/>
  </r>
  <r>
    <d v="2015-11-09T00:00:00"/>
    <x v="5"/>
    <s v="Kes 1 v Spr 2"/>
    <s v="Kesgrave A"/>
    <x v="26"/>
    <s v="Sproughton 2"/>
    <n v="5"/>
    <n v="3"/>
    <n v="1"/>
    <n v="1"/>
    <n v="0"/>
    <n v="0"/>
    <n v="2"/>
  </r>
  <r>
    <d v="2016-02-29T00:00:00"/>
    <x v="5"/>
    <s v="Kes 1 v Wood 1"/>
    <s v="Kesgrave A"/>
    <x v="26"/>
    <s v="Woodbridge 1"/>
    <n v="7"/>
    <n v="1"/>
    <n v="1"/>
    <n v="1"/>
    <n v="0"/>
    <n v="0"/>
    <n v="2"/>
  </r>
  <r>
    <d v="2016-02-15T00:00:00"/>
    <x v="5"/>
    <s v="Spr 1 v Hol"/>
    <s v="Sproughton"/>
    <x v="27"/>
    <s v="Holbrook"/>
    <n v="5"/>
    <n v="3"/>
    <n v="1"/>
    <n v="1"/>
    <n v="0"/>
    <n v="0"/>
    <n v="2"/>
  </r>
  <r>
    <d v="2015-11-23T00:00:00"/>
    <x v="5"/>
    <s v="Spr 1 v Ips 2"/>
    <s v="Sproughton"/>
    <x v="27"/>
    <s v="Ipswich 2"/>
    <n v="7"/>
    <n v="1"/>
    <n v="1"/>
    <n v="1"/>
    <n v="0"/>
    <n v="0"/>
    <n v="2"/>
  </r>
  <r>
    <d v="2016-01-04T00:00:00"/>
    <x v="5"/>
    <s v="Spr 1 v Kes 1"/>
    <s v="Sproughton"/>
    <x v="27"/>
    <s v="Kesgrave 1"/>
    <n v="7"/>
    <n v="1"/>
    <n v="1"/>
    <n v="1"/>
    <n v="0"/>
    <n v="0"/>
    <n v="2"/>
  </r>
  <r>
    <d v="2015-10-12T00:00:00"/>
    <x v="5"/>
    <s v="Spr 1 v Spr 2"/>
    <s v="Sproughton"/>
    <x v="27"/>
    <s v="Sproughton 2"/>
    <n v="5"/>
    <n v="1"/>
    <n v="1"/>
    <n v="1"/>
    <n v="0"/>
    <n v="0"/>
    <n v="2"/>
  </r>
  <r>
    <d v="2016-02-01T00:00:00"/>
    <x v="5"/>
    <s v="Spr 1 v Wood 1"/>
    <s v="Sproughton"/>
    <x v="27"/>
    <s v="Woodbridge 1"/>
    <n v="8"/>
    <n v="0"/>
    <n v="1"/>
    <n v="1"/>
    <n v="0"/>
    <n v="0"/>
    <n v="2"/>
  </r>
  <r>
    <d v="2015-11-24T00:00:00"/>
    <x v="5"/>
    <s v="Spr 2 v Hol"/>
    <s v="Sproughton"/>
    <x v="28"/>
    <s v="Holbrook"/>
    <n v="6"/>
    <n v="2"/>
    <n v="1"/>
    <n v="1"/>
    <n v="0"/>
    <n v="0"/>
    <n v="2"/>
  </r>
  <r>
    <d v="2015-10-27T00:00:00"/>
    <x v="5"/>
    <s v="Spr 2 v Ips 2"/>
    <s v="Sproughton"/>
    <x v="28"/>
    <s v="Ipswich 2"/>
    <n v="3"/>
    <n v="5"/>
    <n v="1"/>
    <n v="0"/>
    <n v="0"/>
    <n v="1"/>
    <n v="0"/>
  </r>
  <r>
    <d v="2016-02-16T00:00:00"/>
    <x v="5"/>
    <s v="Spr 2 v Kes 1"/>
    <s v="Sproughton"/>
    <x v="28"/>
    <s v="Kesgrave 1"/>
    <n v="0"/>
    <n v="8"/>
    <n v="1"/>
    <n v="0"/>
    <n v="0"/>
    <n v="1"/>
    <n v="0"/>
  </r>
  <r>
    <d v="2016-01-19T00:00:00"/>
    <x v="5"/>
    <s v="Spr 2 v Spr 1"/>
    <s v="Sproughton"/>
    <x v="28"/>
    <s v="Sproughton 1"/>
    <n v="3"/>
    <n v="5"/>
    <n v="1"/>
    <n v="0"/>
    <n v="0"/>
    <n v="1"/>
    <n v="0"/>
  </r>
  <r>
    <d v="2015-09-29T00:00:00"/>
    <x v="5"/>
    <s v="Spr 2 v Wood 1"/>
    <s v="Sproughton"/>
    <x v="28"/>
    <s v="Woodbridge 1"/>
    <n v="6"/>
    <n v="2"/>
    <n v="1"/>
    <n v="1"/>
    <n v="0"/>
    <n v="0"/>
    <n v="2"/>
  </r>
  <r>
    <d v="2015-10-14T00:00:00"/>
    <x v="5"/>
    <s v="Wood 1 v Hol"/>
    <s v="Woodbridge A"/>
    <x v="3"/>
    <s v="Holbrook"/>
    <n v="4"/>
    <n v="4"/>
    <n v="1"/>
    <n v="0"/>
    <n v="1"/>
    <n v="0"/>
    <n v="1"/>
  </r>
  <r>
    <d v="2016-02-17T00:00:00"/>
    <x v="5"/>
    <s v="Wood 1 v Ips 2"/>
    <s v="Woodbridge A"/>
    <x v="3"/>
    <s v="Ipswich 2"/>
    <n v="7"/>
    <n v="1"/>
    <n v="1"/>
    <n v="1"/>
    <n v="0"/>
    <n v="0"/>
    <n v="2"/>
  </r>
  <r>
    <d v="2015-11-25T00:00:00"/>
    <x v="5"/>
    <s v="Wood 1 v Kes 1"/>
    <s v="Woodbridge A"/>
    <x v="3"/>
    <s v="Kesgrave 1"/>
    <n v="2"/>
    <n v="6"/>
    <n v="1"/>
    <n v="0"/>
    <n v="0"/>
    <n v="1"/>
    <n v="0"/>
  </r>
  <r>
    <d v="2015-10-28T00:00:00"/>
    <x v="5"/>
    <s v="Wood 1 v Spr 1"/>
    <s v="Woodbridge A"/>
    <x v="3"/>
    <s v="Sproughton 1"/>
    <n v="1"/>
    <n v="7"/>
    <n v="1"/>
    <n v="0"/>
    <n v="0"/>
    <n v="1"/>
    <n v="0"/>
  </r>
  <r>
    <d v="2016-01-06T00:00:00"/>
    <x v="5"/>
    <s v="Wood 1 v Spr 2"/>
    <s v="Woodbridge A"/>
    <x v="3"/>
    <s v="Sproughton 2"/>
    <n v="5"/>
    <n v="3"/>
    <n v="1"/>
    <n v="1"/>
    <n v="0"/>
    <n v="0"/>
    <n v="2"/>
  </r>
  <r>
    <d v="2015-09-28T00:00:00"/>
    <x v="6"/>
    <s v="Ad P 1 v Cree"/>
    <s v="Adastral Park"/>
    <x v="29"/>
    <s v="Creekers"/>
    <n v="6"/>
    <n v="2"/>
    <n v="1"/>
    <n v="1"/>
    <n v="0"/>
    <n v="0"/>
    <n v="2"/>
  </r>
  <r>
    <d v="2016-02-01T00:00:00"/>
    <x v="6"/>
    <s v="Ad P 1 v Fram"/>
    <s v="Adastral Park"/>
    <x v="29"/>
    <s v="Framlingham"/>
    <n v="8"/>
    <n v="0"/>
    <n v="1"/>
    <n v="1"/>
    <n v="0"/>
    <n v="0"/>
    <n v="2"/>
  </r>
  <r>
    <d v="2015-11-09T00:00:00"/>
    <x v="6"/>
    <s v="Ad P 1 v Kes 2"/>
    <s v="Adastral Park"/>
    <x v="29"/>
    <s v="Kesgrave 2"/>
    <n v="7"/>
    <n v="1"/>
    <n v="1"/>
    <n v="1"/>
    <n v="0"/>
    <n v="0"/>
    <n v="2"/>
  </r>
  <r>
    <d v="2016-02-29T00:00:00"/>
    <x v="6"/>
    <s v="Ad P 1 v Rou 2"/>
    <s v="Adastral Park"/>
    <x v="29"/>
    <s v="Roundwood 2"/>
    <n v="5"/>
    <n v="3"/>
    <n v="1"/>
    <n v="1"/>
    <n v="0"/>
    <n v="0"/>
    <n v="2"/>
  </r>
  <r>
    <d v="2016-01-18T00:00:00"/>
    <x v="6"/>
    <s v="Ad P 1 v Wor 2"/>
    <s v="Adastral Park"/>
    <x v="29"/>
    <s v="Wortham 2"/>
    <n v="6"/>
    <n v="2"/>
    <n v="1"/>
    <n v="1"/>
    <n v="0"/>
    <n v="0"/>
    <n v="2"/>
  </r>
  <r>
    <d v="2016-01-06T00:00:00"/>
    <x v="6"/>
    <s v="Cree v Ad P 1"/>
    <s v="Creekers"/>
    <x v="6"/>
    <s v="Adastral Park 1"/>
    <n v="2"/>
    <n v="6"/>
    <n v="1"/>
    <n v="0"/>
    <n v="0"/>
    <n v="1"/>
    <n v="0"/>
  </r>
  <r>
    <d v="2015-10-14T00:00:00"/>
    <x v="6"/>
    <s v="Cree v Fram"/>
    <s v="Creekers"/>
    <x v="6"/>
    <s v="Framlingham"/>
    <n v="4"/>
    <n v="4"/>
    <n v="1"/>
    <n v="0"/>
    <n v="1"/>
    <n v="0"/>
    <n v="1"/>
  </r>
  <r>
    <d v="2016-03-02T00:00:00"/>
    <x v="6"/>
    <s v="Cree v Kes 2"/>
    <s v="Creekers"/>
    <x v="6"/>
    <s v="Kesgrave 2"/>
    <n v="8"/>
    <n v="0"/>
    <n v="1"/>
    <n v="1"/>
    <n v="0"/>
    <n v="0"/>
    <n v="2"/>
  </r>
  <r>
    <d v="2016-02-03T00:00:00"/>
    <x v="6"/>
    <s v="Cree v Rou 2"/>
    <s v="Creekers"/>
    <x v="6"/>
    <s v="Roundwood 2"/>
    <n v="8"/>
    <n v="0"/>
    <n v="1"/>
    <n v="1"/>
    <n v="0"/>
    <n v="0"/>
    <n v="2"/>
  </r>
  <r>
    <d v="2015-11-11T00:00:00"/>
    <x v="6"/>
    <s v="Cree v Wor 2"/>
    <s v="Creekers"/>
    <x v="6"/>
    <s v="Wortham 2"/>
    <n v="5"/>
    <n v="3"/>
    <n v="1"/>
    <n v="1"/>
    <n v="0"/>
    <n v="0"/>
    <n v="2"/>
  </r>
  <r>
    <d v="2015-10-29T00:00:00"/>
    <x v="6"/>
    <s v="Fram v Ad P 1"/>
    <s v="Framlingham"/>
    <x v="8"/>
    <s v="Adastral Park 1"/>
    <n v="1"/>
    <n v="7"/>
    <n v="1"/>
    <n v="0"/>
    <n v="0"/>
    <n v="1"/>
    <n v="0"/>
  </r>
  <r>
    <d v="2016-01-21T00:00:00"/>
    <x v="6"/>
    <s v="Fram v Cree"/>
    <s v="Framlingham"/>
    <x v="8"/>
    <s v="Creekers"/>
    <n v="2"/>
    <n v="6"/>
    <n v="1"/>
    <n v="0"/>
    <n v="0"/>
    <n v="1"/>
    <n v="0"/>
  </r>
  <r>
    <d v="2015-10-01T00:00:00"/>
    <x v="6"/>
    <s v="Fram v Kes 2"/>
    <s v="Framlingham"/>
    <x v="8"/>
    <s v="Kesgrave 2"/>
    <n v="6"/>
    <n v="2"/>
    <n v="1"/>
    <n v="1"/>
    <n v="0"/>
    <n v="0"/>
    <n v="2"/>
  </r>
  <r>
    <d v="2015-11-12T00:00:00"/>
    <x v="6"/>
    <s v="Fram v Rou 2"/>
    <s v="Framlingham"/>
    <x v="8"/>
    <s v="Roundwood 2"/>
    <n v="2"/>
    <n v="6"/>
    <n v="1"/>
    <n v="0"/>
    <n v="0"/>
    <n v="1"/>
    <n v="0"/>
  </r>
  <r>
    <d v="2016-03-03T00:00:00"/>
    <x v="6"/>
    <s v="Fram v Wor 2"/>
    <s v="Framlingham"/>
    <x v="8"/>
    <s v="Wortham 2"/>
    <n v="3"/>
    <n v="5"/>
    <n v="1"/>
    <n v="0"/>
    <n v="0"/>
    <n v="1"/>
    <n v="0"/>
  </r>
  <r>
    <d v="2016-02-18T00:00:00"/>
    <x v="6"/>
    <s v="Kes 2 v Ad P 1"/>
    <s v="Kesgrave A"/>
    <x v="30"/>
    <s v="Adastral Park 1"/>
    <n v="0"/>
    <n v="8"/>
    <n v="1"/>
    <n v="0"/>
    <n v="0"/>
    <n v="1"/>
    <n v="0"/>
  </r>
  <r>
    <d v="2015-11-26T00:00:00"/>
    <x v="6"/>
    <s v="Kes 2 v Cree"/>
    <s v="Kesgrave A"/>
    <x v="30"/>
    <s v="Creekers"/>
    <n v="0"/>
    <n v="8"/>
    <n v="1"/>
    <n v="0"/>
    <n v="0"/>
    <n v="1"/>
    <n v="0"/>
  </r>
  <r>
    <d v="2016-01-07T00:00:00"/>
    <x v="6"/>
    <s v="Kes 2 v Fram"/>
    <s v="Kesgrave A"/>
    <x v="30"/>
    <s v="Framlingham"/>
    <n v="3"/>
    <n v="5"/>
    <n v="1"/>
    <n v="0"/>
    <n v="0"/>
    <n v="1"/>
    <n v="0"/>
  </r>
  <r>
    <d v="2015-10-15T00:00:00"/>
    <x v="6"/>
    <s v="Kes 2 v Rou 2"/>
    <s v="Kesgrave A"/>
    <x v="30"/>
    <s v="Roundwood 2"/>
    <n v="0"/>
    <n v="8"/>
    <n v="1"/>
    <n v="0"/>
    <n v="0"/>
    <n v="1"/>
    <n v="0"/>
  </r>
  <r>
    <d v="2016-02-04T00:00:00"/>
    <x v="6"/>
    <s v="Kes 2 v Wor 2"/>
    <s v="Kesgrave A"/>
    <x v="30"/>
    <s v="Wortham 2"/>
    <n v="2"/>
    <n v="6"/>
    <n v="1"/>
    <n v="0"/>
    <n v="0"/>
    <n v="1"/>
    <n v="0"/>
  </r>
  <r>
    <d v="2015-11-25T00:00:00"/>
    <x v="6"/>
    <s v="Rou 2 v Ad P 1"/>
    <s v="Roundwood"/>
    <x v="31"/>
    <s v="Adastral Park 1"/>
    <n v="0"/>
    <n v="8"/>
    <n v="1"/>
    <n v="0"/>
    <n v="0"/>
    <n v="1"/>
    <n v="0"/>
  </r>
  <r>
    <d v="2015-10-28T00:00:00"/>
    <x v="6"/>
    <s v="Rou 2 v Cree"/>
    <s v="Roundwood"/>
    <x v="31"/>
    <s v="Creekers"/>
    <n v="7"/>
    <n v="1"/>
    <n v="1"/>
    <n v="1"/>
    <n v="0"/>
    <n v="0"/>
    <n v="2"/>
  </r>
  <r>
    <d v="2016-02-17T00:00:00"/>
    <x v="6"/>
    <s v="Rou 2 v Fram"/>
    <s v="Roundwood"/>
    <x v="31"/>
    <s v="Framlingham"/>
    <n v="8"/>
    <n v="0"/>
    <n v="1"/>
    <n v="1"/>
    <n v="0"/>
    <n v="0"/>
    <n v="2"/>
  </r>
  <r>
    <d v="2016-01-20T00:00:00"/>
    <x v="6"/>
    <s v="Rou 2 v Kes 2"/>
    <s v="Roundwood"/>
    <x v="31"/>
    <s v="Kesgrave 2"/>
    <n v="8"/>
    <n v="0"/>
    <n v="1"/>
    <n v="1"/>
    <n v="0"/>
    <n v="0"/>
    <n v="2"/>
  </r>
  <r>
    <d v="2015-09-30T00:00:00"/>
    <x v="6"/>
    <s v="Rou 2 v Wor 2"/>
    <s v="Roundwood"/>
    <x v="31"/>
    <s v="Wortham 2"/>
    <n v="2"/>
    <n v="6"/>
    <n v="1"/>
    <n v="0"/>
    <n v="0"/>
    <n v="1"/>
    <n v="0"/>
  </r>
  <r>
    <d v="2015-10-13T00:00:00"/>
    <x v="6"/>
    <s v="Wor 2 v Ad P 1"/>
    <s v="Wortham"/>
    <x v="16"/>
    <s v="Adastral Park 1"/>
    <n v="2"/>
    <n v="6"/>
    <n v="1"/>
    <n v="0"/>
    <n v="0"/>
    <n v="1"/>
    <n v="0"/>
  </r>
  <r>
    <d v="2016-02-16T00:00:00"/>
    <x v="6"/>
    <s v="Wor 2 v Cree"/>
    <s v="Wortham"/>
    <x v="16"/>
    <s v="Creekers"/>
    <n v="3"/>
    <n v="5"/>
    <n v="1"/>
    <n v="0"/>
    <n v="0"/>
    <n v="1"/>
    <n v="0"/>
  </r>
  <r>
    <d v="2015-11-24T00:00:00"/>
    <x v="6"/>
    <s v="Wor 2 v Fram"/>
    <s v="Wortham"/>
    <x v="16"/>
    <s v="Framlingham"/>
    <n v="4"/>
    <n v="4"/>
    <n v="1"/>
    <n v="0"/>
    <n v="1"/>
    <n v="0"/>
    <n v="1"/>
  </r>
  <r>
    <d v="2015-10-27T00:00:00"/>
    <x v="6"/>
    <s v="Wor 2 v Kes 2"/>
    <s v="Wortham"/>
    <x v="16"/>
    <s v="Kesgrave 2"/>
    <n v="8"/>
    <n v="0"/>
    <n v="1"/>
    <n v="1"/>
    <n v="0"/>
    <n v="0"/>
    <n v="2"/>
  </r>
  <r>
    <d v="2016-01-05T00:00:00"/>
    <x v="6"/>
    <s v="Wor 2 v Rou 2"/>
    <s v="Wortham"/>
    <x v="16"/>
    <s v="Roundwood 2"/>
    <n v="3"/>
    <n v="5"/>
    <n v="1"/>
    <n v="0"/>
    <n v="0"/>
    <n v="1"/>
    <n v="0"/>
  </r>
  <r>
    <d v="2015-10-14T00:00:00"/>
    <x v="7"/>
    <s v="Ad P 2 v Fel"/>
    <s v="Adastral Park"/>
    <x v="32"/>
    <s v="Felixstowe"/>
    <n v="6"/>
    <n v="2"/>
    <n v="1"/>
    <n v="1"/>
    <n v="0"/>
    <n v="0"/>
    <n v="2"/>
  </r>
  <r>
    <d v="2015-11-11T00:00:00"/>
    <x v="7"/>
    <s v="Ad P 2 v Ips 3"/>
    <s v="Adastral Park"/>
    <x v="32"/>
    <s v="Ipswich 3"/>
    <n v="6"/>
    <n v="2"/>
    <n v="1"/>
    <n v="1"/>
    <n v="0"/>
    <n v="0"/>
    <n v="2"/>
  </r>
  <r>
    <d v="2016-03-02T00:00:00"/>
    <x v="7"/>
    <s v="Ad P 2 v Kes 3"/>
    <s v="Adastral Park"/>
    <x v="32"/>
    <s v="Kesgrave 3"/>
    <n v="7"/>
    <n v="1"/>
    <n v="1"/>
    <n v="1"/>
    <n v="0"/>
    <n v="0"/>
    <n v="2"/>
  </r>
  <r>
    <d v="2016-02-03T00:00:00"/>
    <x v="7"/>
    <s v="Ad P 2 v Sax 1"/>
    <s v="Adastral Park"/>
    <x v="32"/>
    <s v="Saxmundham 1"/>
    <n v="1"/>
    <n v="7"/>
    <n v="1"/>
    <n v="0"/>
    <n v="0"/>
    <n v="1"/>
    <n v="0"/>
  </r>
  <r>
    <d v="2016-01-06T00:00:00"/>
    <x v="7"/>
    <s v="Ad P 2 v Wood 2"/>
    <s v="Adastral Park"/>
    <x v="32"/>
    <s v="Woodbridge 2"/>
    <n v="5"/>
    <n v="3"/>
    <n v="1"/>
    <n v="1"/>
    <n v="0"/>
    <n v="0"/>
    <n v="2"/>
  </r>
  <r>
    <d v="2016-01-18T00:00:00"/>
    <x v="7"/>
    <s v="Fel v Ad P 2"/>
    <s v="Felixstowe A"/>
    <x v="33"/>
    <s v="Adastral Park 2"/>
    <n v="6"/>
    <n v="2"/>
    <n v="1"/>
    <n v="1"/>
    <n v="0"/>
    <n v="0"/>
    <n v="2"/>
  </r>
  <r>
    <d v="2016-02-29T00:00:00"/>
    <x v="7"/>
    <s v="Fel v Ips 3"/>
    <s v="Felixstowe A"/>
    <x v="33"/>
    <s v="Ipswich 3"/>
    <n v="4"/>
    <n v="4"/>
    <n v="1"/>
    <n v="0"/>
    <n v="1"/>
    <n v="0"/>
    <n v="1"/>
  </r>
  <r>
    <d v="2015-09-28T00:00:00"/>
    <x v="7"/>
    <s v="Fel v Kes 3"/>
    <s v="Felixstowe A"/>
    <x v="33"/>
    <s v="Kesgrave 3"/>
    <n v="4"/>
    <n v="4"/>
    <n v="1"/>
    <n v="0"/>
    <n v="1"/>
    <n v="0"/>
    <n v="1"/>
  </r>
  <r>
    <d v="2015-11-09T00:00:00"/>
    <x v="7"/>
    <s v="Fel v Sax 1"/>
    <s v="Felixstowe A"/>
    <x v="33"/>
    <s v="Saxmundham 1"/>
    <n v="1"/>
    <n v="7"/>
    <n v="1"/>
    <n v="0"/>
    <n v="0"/>
    <n v="1"/>
    <n v="0"/>
  </r>
  <r>
    <d v="2015-10-26T00:00:00"/>
    <x v="7"/>
    <s v="Fel v Wood 2"/>
    <s v="Felixstowe A"/>
    <x v="33"/>
    <s v="Woodbridge 2"/>
    <n v="5"/>
    <n v="3"/>
    <n v="1"/>
    <n v="1"/>
    <n v="0"/>
    <n v="0"/>
    <n v="2"/>
  </r>
  <r>
    <d v="2016-02-18T00:00:00"/>
    <x v="7"/>
    <s v="Ips 3 v Ad P 2"/>
    <s v="Ipswich A"/>
    <x v="18"/>
    <s v="Adastral Park 2"/>
    <n v="8"/>
    <n v="0"/>
    <n v="1"/>
    <n v="1"/>
    <n v="0"/>
    <n v="0"/>
    <n v="2"/>
  </r>
  <r>
    <d v="2015-11-26T00:00:00"/>
    <x v="7"/>
    <s v="Ips 3 v Fel"/>
    <s v="Ipswich A"/>
    <x v="18"/>
    <s v="Felixstowe"/>
    <n v="4"/>
    <n v="4"/>
    <n v="1"/>
    <n v="0"/>
    <n v="1"/>
    <n v="0"/>
    <n v="1"/>
  </r>
  <r>
    <d v="2016-02-04T00:00:00"/>
    <x v="7"/>
    <s v="Ips 3 v Kes 3"/>
    <s v="Ipswich A"/>
    <x v="18"/>
    <s v="Kesgrave 3"/>
    <n v="5"/>
    <n v="3"/>
    <n v="1"/>
    <n v="1"/>
    <n v="0"/>
    <n v="0"/>
    <n v="2"/>
  </r>
  <r>
    <d v="2016-01-07T00:00:00"/>
    <x v="7"/>
    <s v="Ips 3 v Sax 1"/>
    <s v="Ipswich A"/>
    <x v="18"/>
    <s v="Saxmundham 1"/>
    <n v="4"/>
    <n v="4"/>
    <n v="1"/>
    <n v="0"/>
    <n v="1"/>
    <n v="0"/>
    <n v="1"/>
  </r>
  <r>
    <d v="2015-10-15T00:00:00"/>
    <x v="7"/>
    <s v="Ips 3 v Wood 2"/>
    <s v="Ipswich A"/>
    <x v="18"/>
    <s v="Woodbridge 2"/>
    <n v="7"/>
    <n v="1"/>
    <n v="1"/>
    <n v="1"/>
    <n v="0"/>
    <n v="0"/>
    <n v="2"/>
  </r>
  <r>
    <d v="2015-11-23T00:00:00"/>
    <x v="7"/>
    <s v="Kes 3 v Ad P 2"/>
    <s v="Kesgrave A"/>
    <x v="34"/>
    <s v="Adastral Park 2"/>
    <n v="2"/>
    <n v="6"/>
    <n v="1"/>
    <n v="0"/>
    <n v="0"/>
    <n v="1"/>
    <n v="0"/>
  </r>
  <r>
    <d v="2016-01-04T00:00:00"/>
    <x v="7"/>
    <s v="Kes 3 v Fel"/>
    <s v="Kesgrave A"/>
    <x v="34"/>
    <s v="Felixstowe"/>
    <n v="7"/>
    <n v="1"/>
    <n v="1"/>
    <n v="1"/>
    <n v="0"/>
    <n v="0"/>
    <n v="2"/>
  </r>
  <r>
    <d v="2015-10-26T00:00:00"/>
    <x v="7"/>
    <s v="Kes 3 v Ips 3"/>
    <s v="Kesgrave A"/>
    <x v="34"/>
    <s v="Ipswich 3"/>
    <n v="1"/>
    <n v="7"/>
    <n v="1"/>
    <n v="0"/>
    <n v="0"/>
    <n v="1"/>
    <n v="0"/>
  </r>
  <r>
    <d v="2015-10-12T00:00:00"/>
    <x v="7"/>
    <s v="Kes 3 v Sax 1"/>
    <s v="Kesgrave A"/>
    <x v="34"/>
    <s v="Saxmundham 1"/>
    <n v="0"/>
    <n v="8"/>
    <n v="1"/>
    <n v="0"/>
    <n v="0"/>
    <n v="1"/>
    <n v="0"/>
  </r>
  <r>
    <d v="2016-02-15T00:00:00"/>
    <x v="7"/>
    <s v="Kes 3 v Wood 2"/>
    <s v="Kesgrave A"/>
    <x v="34"/>
    <s v="Woodbridge 2"/>
    <n v="3"/>
    <n v="5"/>
    <n v="1"/>
    <n v="0"/>
    <n v="0"/>
    <n v="1"/>
    <n v="0"/>
  </r>
  <r>
    <d v="2015-10-26T00:00:00"/>
    <x v="7"/>
    <s v="Sax 1 v Ad P 2"/>
    <s v="Saxmundham"/>
    <x v="35"/>
    <s v="Adastral Park 2"/>
    <n v="4"/>
    <n v="4"/>
    <n v="1"/>
    <n v="0"/>
    <n v="1"/>
    <n v="0"/>
    <n v="1"/>
  </r>
  <r>
    <d v="2016-02-15T00:00:00"/>
    <x v="7"/>
    <s v="Sax 1 v Fel"/>
    <s v="Saxmundham"/>
    <x v="35"/>
    <s v="Felixstowe"/>
    <n v="5"/>
    <n v="3"/>
    <n v="1"/>
    <n v="1"/>
    <n v="0"/>
    <n v="0"/>
    <n v="2"/>
  </r>
  <r>
    <d v="2015-09-28T00:00:00"/>
    <x v="7"/>
    <s v="Sax 1 v Ips 3"/>
    <s v="Saxmundham"/>
    <x v="35"/>
    <s v="Ipswich 3"/>
    <n v="1"/>
    <n v="7"/>
    <n v="1"/>
    <n v="0"/>
    <n v="0"/>
    <n v="1"/>
    <n v="0"/>
  </r>
  <r>
    <d v="2016-01-18T00:00:00"/>
    <x v="7"/>
    <s v="Sax 1 v Kes 3"/>
    <s v="Saxmundham"/>
    <x v="35"/>
    <s v="Kesgrave 3"/>
    <n v="4"/>
    <n v="4"/>
    <n v="1"/>
    <n v="0"/>
    <n v="1"/>
    <n v="0"/>
    <n v="1"/>
  </r>
  <r>
    <d v="2015-11-23T00:00:00"/>
    <x v="7"/>
    <s v="Sax 1 v Wood 2"/>
    <s v="Saxmundham"/>
    <x v="35"/>
    <s v="Woodbridge 2"/>
    <n v="4"/>
    <n v="4"/>
    <n v="1"/>
    <n v="0"/>
    <n v="1"/>
    <n v="0"/>
    <n v="1"/>
  </r>
  <r>
    <d v="2015-09-30T00:00:00"/>
    <x v="7"/>
    <s v="Wood 2 v Ad P 2"/>
    <s v="Woodbridge A"/>
    <x v="15"/>
    <s v="Adastral Park 2"/>
    <n v="1"/>
    <n v="7"/>
    <n v="1"/>
    <n v="0"/>
    <n v="0"/>
    <n v="1"/>
    <n v="0"/>
  </r>
  <r>
    <d v="2016-02-03T00:00:00"/>
    <x v="7"/>
    <s v="Wood 2 v Fel"/>
    <s v="Woodbridge A"/>
    <x v="15"/>
    <s v="Felixstowe"/>
    <n v="8"/>
    <n v="0"/>
    <n v="1"/>
    <n v="1"/>
    <n v="0"/>
    <n v="0"/>
    <n v="2"/>
  </r>
  <r>
    <d v="2016-01-20T00:00:00"/>
    <x v="7"/>
    <s v="Wood 2 v Ips 3"/>
    <s v="Woodbridge A"/>
    <x v="15"/>
    <s v="Ipswich 3"/>
    <n v="1"/>
    <n v="7"/>
    <n v="1"/>
    <n v="0"/>
    <n v="0"/>
    <n v="1"/>
    <n v="0"/>
  </r>
  <r>
    <d v="2015-11-11T00:00:00"/>
    <x v="7"/>
    <s v="Wood 2 v Kes 3"/>
    <s v="Woodbridge A"/>
    <x v="15"/>
    <s v="Kesgrave 3"/>
    <n v="7"/>
    <n v="1"/>
    <n v="1"/>
    <n v="1"/>
    <n v="0"/>
    <n v="0"/>
    <n v="2"/>
  </r>
  <r>
    <d v="2016-03-02T00:00:00"/>
    <x v="7"/>
    <s v="Wood 2 v Sax 1"/>
    <s v="Woodbridge A"/>
    <x v="15"/>
    <s v="Saxmundham 1"/>
    <n v="3"/>
    <n v="5"/>
    <n v="1"/>
    <n v="0"/>
    <n v="0"/>
    <n v="1"/>
    <n v="0"/>
  </r>
  <r>
    <d v="2015-11-10T00:00:00"/>
    <x v="8"/>
    <s v="Ad P 3 v Ips 4"/>
    <s v="Adastral Park"/>
    <x v="36"/>
    <s v="Ipswich 4"/>
    <n v="1"/>
    <n v="7"/>
    <n v="1"/>
    <n v="0"/>
    <n v="0"/>
    <n v="1"/>
    <n v="0"/>
  </r>
  <r>
    <d v="2016-02-02T00:00:00"/>
    <x v="8"/>
    <s v="Ad P 3 v Kes 4"/>
    <s v="Adastral Park"/>
    <x v="36"/>
    <s v="Kesgrave 4"/>
    <n v="5"/>
    <n v="3"/>
    <n v="1"/>
    <n v="1"/>
    <n v="0"/>
    <n v="0"/>
    <n v="2"/>
  </r>
  <r>
    <d v="2016-01-19T00:00:00"/>
    <x v="8"/>
    <s v="Ad P 3 v Rou 3"/>
    <s v="Adastral Park"/>
    <x v="36"/>
    <s v="Roundwood 3"/>
    <n v="3"/>
    <n v="5"/>
    <n v="1"/>
    <n v="0"/>
    <n v="0"/>
    <n v="1"/>
    <n v="0"/>
  </r>
  <r>
    <d v="2015-09-29T00:00:00"/>
    <x v="8"/>
    <s v="Ad P 3 v St J 2"/>
    <s v="Adastral Park"/>
    <x v="36"/>
    <s v="St Johns 2"/>
    <n v="1"/>
    <n v="7"/>
    <n v="1"/>
    <n v="0"/>
    <n v="0"/>
    <n v="1"/>
    <n v="0"/>
  </r>
  <r>
    <d v="2016-03-01T00:00:00"/>
    <x v="8"/>
    <s v="Ad P 3 v Wood 3"/>
    <s v="Adastral Park"/>
    <x v="36"/>
    <s v="Woodbridge 3"/>
    <n v="6"/>
    <n v="2"/>
    <n v="1"/>
    <n v="1"/>
    <n v="0"/>
    <n v="0"/>
    <n v="2"/>
  </r>
  <r>
    <d v="2016-02-16T00:00:00"/>
    <x v="8"/>
    <s v="Ips 4 v Ad P 3"/>
    <s v="Ipswich A"/>
    <x v="37"/>
    <s v="Adastral Park 3"/>
    <n v="8"/>
    <n v="0"/>
    <n v="1"/>
    <n v="1"/>
    <n v="0"/>
    <n v="0"/>
    <n v="2"/>
  </r>
  <r>
    <d v="2016-01-05T00:00:00"/>
    <x v="8"/>
    <s v="Ips 4 v Kes 4"/>
    <s v="Ipswich A"/>
    <x v="37"/>
    <s v="Kesgrave 4"/>
    <n v="7"/>
    <n v="1"/>
    <n v="1"/>
    <n v="1"/>
    <n v="0"/>
    <n v="0"/>
    <n v="2"/>
  </r>
  <r>
    <d v="2016-02-02T00:00:00"/>
    <x v="8"/>
    <s v="Ips 4 v Rou 3"/>
    <s v="Ipswich A"/>
    <x v="37"/>
    <s v="Roundwood 3"/>
    <n v="8"/>
    <n v="0"/>
    <n v="1"/>
    <n v="1"/>
    <n v="0"/>
    <n v="0"/>
    <n v="2"/>
  </r>
  <r>
    <d v="2015-11-24T00:00:00"/>
    <x v="8"/>
    <s v="Ips 4 v St J 2"/>
    <s v="Ipswich A"/>
    <x v="37"/>
    <s v="St Johns 2"/>
    <n v="8"/>
    <n v="0"/>
    <n v="1"/>
    <n v="1"/>
    <n v="0"/>
    <n v="0"/>
    <n v="2"/>
  </r>
  <r>
    <d v="2015-10-13T00:00:00"/>
    <x v="8"/>
    <s v="Ips 4 v Wood 3"/>
    <s v="Ipswich A"/>
    <x v="37"/>
    <s v="Woodbridge 3"/>
    <n v="8"/>
    <n v="0"/>
    <n v="1"/>
    <n v="1"/>
    <n v="0"/>
    <n v="0"/>
    <n v="2"/>
  </r>
  <r>
    <d v="2015-10-29T00:00:00"/>
    <x v="8"/>
    <s v="Kes 4 v Ad P 3"/>
    <s v="Kesgrave A"/>
    <x v="38"/>
    <s v="Adastral Park 3"/>
    <n v="5"/>
    <n v="3"/>
    <n v="1"/>
    <n v="1"/>
    <n v="0"/>
    <n v="0"/>
    <n v="2"/>
  </r>
  <r>
    <d v="2015-10-01T00:00:00"/>
    <x v="8"/>
    <s v="Kes 4 v Ips 4"/>
    <s v="Kesgrave A"/>
    <x v="38"/>
    <s v="Ipswich 4"/>
    <n v="0"/>
    <n v="8"/>
    <n v="1"/>
    <n v="0"/>
    <n v="0"/>
    <n v="1"/>
    <n v="0"/>
  </r>
  <r>
    <d v="2016-03-03T00:00:00"/>
    <x v="8"/>
    <s v="Kes 4 v Rou 3"/>
    <s v="Kesgrave A"/>
    <x v="38"/>
    <s v="Roundwood 3"/>
    <n v="1"/>
    <n v="7"/>
    <n v="1"/>
    <n v="0"/>
    <n v="0"/>
    <n v="1"/>
    <n v="0"/>
  </r>
  <r>
    <d v="2016-01-21T00:00:00"/>
    <x v="8"/>
    <s v="Kes 4 v St J 2"/>
    <s v="Kesgrave A"/>
    <x v="38"/>
    <s v="St Johns 2"/>
    <n v="5"/>
    <n v="3"/>
    <n v="1"/>
    <n v="1"/>
    <n v="0"/>
    <n v="0"/>
    <n v="2"/>
  </r>
  <r>
    <d v="2015-11-12T00:00:00"/>
    <x v="8"/>
    <s v="Kes 4 v Wood 3"/>
    <s v="Kesgrave A"/>
    <x v="38"/>
    <s v="Woodbridge 3"/>
    <n v="5"/>
    <n v="3"/>
    <n v="1"/>
    <n v="1"/>
    <n v="0"/>
    <n v="0"/>
    <n v="2"/>
  </r>
  <r>
    <d v="2015-10-12T00:00:00"/>
    <x v="8"/>
    <s v="Rou 3 v Ad P 3"/>
    <s v="Roundwood"/>
    <x v="39"/>
    <s v="Adastral Park 3"/>
    <n v="2"/>
    <n v="6"/>
    <n v="1"/>
    <n v="0"/>
    <n v="0"/>
    <n v="1"/>
    <n v="0"/>
  </r>
  <r>
    <d v="2015-10-26T00:00:00"/>
    <x v="8"/>
    <s v="Rou 3 v Ips 4"/>
    <s v="Roundwood"/>
    <x v="39"/>
    <s v="Ipswich 4"/>
    <n v="0"/>
    <n v="8"/>
    <n v="1"/>
    <n v="0"/>
    <n v="0"/>
    <n v="1"/>
    <n v="0"/>
  </r>
  <r>
    <d v="2015-11-23T00:00:00"/>
    <x v="8"/>
    <s v="Rou 3 v Kes 4"/>
    <s v="Roundwood"/>
    <x v="39"/>
    <s v="Kesgrave 4"/>
    <n v="4"/>
    <n v="4"/>
    <n v="1"/>
    <n v="0"/>
    <n v="1"/>
    <n v="0"/>
    <n v="1"/>
  </r>
  <r>
    <d v="2016-02-15T00:00:00"/>
    <x v="8"/>
    <s v="Rou 3 v St J 2"/>
    <s v="Roundwood"/>
    <x v="39"/>
    <s v="St Johns 2"/>
    <n v="2"/>
    <n v="6"/>
    <n v="1"/>
    <n v="0"/>
    <n v="0"/>
    <n v="1"/>
    <n v="0"/>
  </r>
  <r>
    <d v="2016-01-04T00:00:00"/>
    <x v="8"/>
    <s v="Rou 3 v Wood 3"/>
    <s v="Roundwood"/>
    <x v="39"/>
    <s v="Woodbridge 3"/>
    <n v="5"/>
    <n v="3"/>
    <n v="1"/>
    <n v="1"/>
    <n v="0"/>
    <n v="0"/>
    <n v="2"/>
  </r>
  <r>
    <d v="2016-01-07T00:00:00"/>
    <x v="8"/>
    <s v="St J 2 v Ad P 3"/>
    <s v="St Johns"/>
    <x v="40"/>
    <s v="Adastral Park 3"/>
    <n v="4"/>
    <n v="4"/>
    <n v="1"/>
    <n v="0"/>
    <n v="1"/>
    <n v="0"/>
    <n v="1"/>
  </r>
  <r>
    <d v="2016-03-03T00:00:00"/>
    <x v="8"/>
    <s v="St J 2 v Ips 4"/>
    <s v="St Johns"/>
    <x v="40"/>
    <s v="Ipswich 4"/>
    <n v="0"/>
    <n v="8"/>
    <n v="1"/>
    <n v="0"/>
    <n v="0"/>
    <n v="1"/>
    <n v="0"/>
  </r>
  <r>
    <d v="2015-10-15T00:00:00"/>
    <x v="8"/>
    <s v="St J 2 v Kes 4"/>
    <s v="St Johns"/>
    <x v="40"/>
    <s v="Kesgrave 4"/>
    <n v="5"/>
    <n v="3"/>
    <n v="1"/>
    <n v="1"/>
    <n v="0"/>
    <n v="0"/>
    <n v="2"/>
  </r>
  <r>
    <d v="2015-11-12T00:00:00"/>
    <x v="8"/>
    <s v="St J 2 v Rou 3"/>
    <s v="St Johns"/>
    <x v="40"/>
    <s v="Roundwood 3"/>
    <n v="7"/>
    <n v="1"/>
    <n v="1"/>
    <n v="1"/>
    <n v="0"/>
    <n v="0"/>
    <n v="2"/>
  </r>
  <r>
    <d v="2016-02-04T00:00:00"/>
    <x v="8"/>
    <s v="St J 2 v Wood 3"/>
    <s v="St Johns"/>
    <x v="40"/>
    <s v="Woodbridge 3"/>
    <n v="4"/>
    <n v="4"/>
    <n v="1"/>
    <n v="0"/>
    <n v="1"/>
    <n v="0"/>
    <n v="1"/>
  </r>
  <r>
    <d v="2015-11-25T00:00:00"/>
    <x v="8"/>
    <s v="Wood 3 v Ad P 3"/>
    <s v="Woodbridge B"/>
    <x v="21"/>
    <s v="Adastral Park 3"/>
    <n v="2"/>
    <n v="6"/>
    <n v="1"/>
    <n v="0"/>
    <n v="0"/>
    <n v="1"/>
    <n v="0"/>
  </r>
  <r>
    <d v="2016-01-20T00:00:00"/>
    <x v="8"/>
    <s v="Wood 3 v Ips 4"/>
    <s v="Woodbridge B"/>
    <x v="21"/>
    <s v="Ipswich 4"/>
    <n v="0"/>
    <n v="8"/>
    <n v="1"/>
    <n v="0"/>
    <n v="0"/>
    <n v="1"/>
    <n v="0"/>
  </r>
  <r>
    <d v="2016-02-17T00:00:00"/>
    <x v="8"/>
    <s v="Wood 3 v Kes 4"/>
    <s v="Woodbridge B"/>
    <x v="21"/>
    <s v="Kesgrave 4"/>
    <n v="8"/>
    <n v="0"/>
    <n v="1"/>
    <n v="1"/>
    <n v="0"/>
    <n v="0"/>
    <n v="2"/>
  </r>
  <r>
    <d v="2015-09-30T00:00:00"/>
    <x v="8"/>
    <s v="Wood 3 v Rou 3"/>
    <s v="Woodbridge B"/>
    <x v="21"/>
    <s v="Roundwood 3"/>
    <n v="8"/>
    <n v="0"/>
    <n v="1"/>
    <n v="1"/>
    <n v="0"/>
    <n v="0"/>
    <n v="2"/>
  </r>
  <r>
    <d v="2015-10-28T00:00:00"/>
    <x v="8"/>
    <s v="Wood 3 v St J 2"/>
    <s v="Woodbridge B"/>
    <x v="21"/>
    <s v="St Johns 2"/>
    <n v="5"/>
    <n v="3"/>
    <n v="1"/>
    <n v="1"/>
    <n v="0"/>
    <n v="0"/>
    <n v="2"/>
  </r>
  <r>
    <d v="2016-02-29T00:00:00"/>
    <x v="9"/>
    <s v="Sax 2 v Spr 3"/>
    <s v="Saxmundham"/>
    <x v="41"/>
    <s v="Sproughton 3"/>
    <n v="7"/>
    <n v="1"/>
    <n v="1"/>
    <n v="1"/>
    <n v="0"/>
    <n v="0"/>
    <n v="2"/>
  </r>
  <r>
    <d v="2016-02-01T00:00:00"/>
    <x v="9"/>
    <s v="Sax 2 v Stow"/>
    <s v="Saxmundham"/>
    <x v="41"/>
    <s v="Stowmarket"/>
    <n v="6"/>
    <n v="2"/>
    <n v="1"/>
    <n v="1"/>
    <n v="0"/>
    <n v="0"/>
    <n v="2"/>
  </r>
  <r>
    <d v="2015-11-09T00:00:00"/>
    <x v="9"/>
    <s v="Sax 2 v Wool"/>
    <s v="Saxmundham"/>
    <x v="41"/>
    <s v="Woolpit"/>
    <n v="5"/>
    <n v="3"/>
    <n v="1"/>
    <n v="1"/>
    <n v="0"/>
    <n v="0"/>
    <n v="2"/>
  </r>
  <r>
    <d v="2016-01-04T00:00:00"/>
    <x v="9"/>
    <s v="Sax 2 v YM 2"/>
    <s v="Saxmundham"/>
    <x v="41"/>
    <s v="YM 2"/>
    <n v="8"/>
    <n v="0"/>
    <n v="1"/>
    <n v="1"/>
    <n v="0"/>
    <n v="0"/>
    <n v="2"/>
  </r>
  <r>
    <d v="2015-11-25T00:00:00"/>
    <x v="9"/>
    <s v="Spr 3 v Sax 2"/>
    <s v="Sproughton"/>
    <x v="42"/>
    <s v="Saxmundham 2"/>
    <n v="2"/>
    <n v="6"/>
    <n v="1"/>
    <n v="0"/>
    <n v="0"/>
    <n v="1"/>
    <n v="0"/>
  </r>
  <r>
    <d v="2015-10-14T00:00:00"/>
    <x v="9"/>
    <s v="Spr 3 v Stow"/>
    <s v="Sproughton"/>
    <x v="42"/>
    <s v="Stowmarket"/>
    <n v="3"/>
    <n v="5"/>
    <n v="1"/>
    <n v="0"/>
    <n v="0"/>
    <n v="1"/>
    <n v="0"/>
  </r>
  <r>
    <d v="2016-02-03T00:00:00"/>
    <x v="9"/>
    <s v="Spr 3 v Wool"/>
    <s v="Sproughton"/>
    <x v="42"/>
    <s v="Woolpit"/>
    <n v="3"/>
    <n v="5"/>
    <n v="1"/>
    <n v="0"/>
    <n v="0"/>
    <n v="1"/>
    <n v="0"/>
  </r>
  <r>
    <d v="2016-02-17T00:00:00"/>
    <x v="9"/>
    <s v="Spr 3 v YM 2"/>
    <s v="Sproughton"/>
    <x v="42"/>
    <s v="YM 2"/>
    <n v="5"/>
    <n v="3"/>
    <n v="1"/>
    <n v="1"/>
    <n v="0"/>
    <n v="0"/>
    <n v="2"/>
  </r>
  <r>
    <d v="2015-10-26T00:00:00"/>
    <x v="9"/>
    <s v="Stow v Sax 2"/>
    <s v="Stowmarket"/>
    <x v="43"/>
    <s v="Saxmundham 2"/>
    <n v="7"/>
    <n v="1"/>
    <n v="1"/>
    <n v="1"/>
    <n v="0"/>
    <n v="0"/>
    <n v="2"/>
  </r>
  <r>
    <d v="2016-01-18T00:00:00"/>
    <x v="9"/>
    <s v="Stow v Spr 3"/>
    <s v="Stowmarket"/>
    <x v="43"/>
    <s v="Sproughton 3"/>
    <n v="7"/>
    <n v="1"/>
    <n v="1"/>
    <n v="1"/>
    <n v="0"/>
    <n v="0"/>
    <n v="2"/>
  </r>
  <r>
    <d v="2015-09-28T00:00:00"/>
    <x v="9"/>
    <s v="Stow v Wool"/>
    <s v="Stowmarket"/>
    <x v="43"/>
    <s v="Woolpit"/>
    <n v="7"/>
    <n v="1"/>
    <n v="1"/>
    <n v="1"/>
    <n v="0"/>
    <n v="0"/>
    <n v="2"/>
  </r>
  <r>
    <d v="2016-02-29T00:00:00"/>
    <x v="9"/>
    <s v="Stow v YM 2"/>
    <s v="Stowmarket"/>
    <x v="43"/>
    <s v="YM 2"/>
    <n v="8"/>
    <n v="0"/>
    <n v="1"/>
    <n v="1"/>
    <n v="0"/>
    <n v="0"/>
    <n v="2"/>
  </r>
  <r>
    <d v="2016-02-18T00:00:00"/>
    <x v="9"/>
    <s v="Wool v Sax 2"/>
    <s v="Woolpit"/>
    <x v="44"/>
    <s v="Saxmundham 2"/>
    <n v="4"/>
    <n v="4"/>
    <n v="1"/>
    <n v="0"/>
    <n v="1"/>
    <n v="0"/>
    <n v="1"/>
  </r>
  <r>
    <d v="2015-10-29T00:00:00"/>
    <x v="9"/>
    <s v="Wool v Spr 3"/>
    <s v="Woolpit"/>
    <x v="44"/>
    <s v="Sproughton 3"/>
    <n v="4"/>
    <n v="4"/>
    <n v="1"/>
    <n v="0"/>
    <n v="1"/>
    <n v="0"/>
    <n v="1"/>
  </r>
  <r>
    <d v="2016-01-07T00:00:00"/>
    <x v="9"/>
    <s v="Wool v Stow"/>
    <s v="Woolpit"/>
    <x v="44"/>
    <s v="Stowmarket"/>
    <n v="1"/>
    <n v="7"/>
    <n v="1"/>
    <n v="0"/>
    <n v="0"/>
    <n v="1"/>
    <n v="0"/>
  </r>
  <r>
    <d v="2016-01-21T00:00:00"/>
    <x v="9"/>
    <s v="Wool v YM 2"/>
    <s v="Woolpit"/>
    <x v="44"/>
    <s v="YM 2"/>
    <n v="6"/>
    <n v="2"/>
    <n v="1"/>
    <n v="1"/>
    <n v="0"/>
    <n v="0"/>
    <n v="2"/>
  </r>
  <r>
    <d v="2015-09-30T00:00:00"/>
    <x v="9"/>
    <s v="YM 2 v Sax 2"/>
    <s v="Copleston B"/>
    <x v="45"/>
    <s v="Saxmundham 2"/>
    <n v="2"/>
    <n v="6"/>
    <n v="1"/>
    <n v="0"/>
    <n v="0"/>
    <n v="1"/>
    <n v="0"/>
  </r>
  <r>
    <d v="2015-11-11T00:00:00"/>
    <x v="9"/>
    <s v="YM 2 v Spr 3"/>
    <s v="Copleston B"/>
    <x v="45"/>
    <s v="Sproughton 3"/>
    <n v="5"/>
    <n v="3"/>
    <n v="1"/>
    <n v="1"/>
    <n v="0"/>
    <n v="0"/>
    <n v="2"/>
  </r>
  <r>
    <d v="2015-11-25T00:00:00"/>
    <x v="9"/>
    <s v="YM 2 v Stow"/>
    <s v="Copleston B"/>
    <x v="45"/>
    <s v="Stowmarket"/>
    <n v="2"/>
    <n v="6"/>
    <n v="1"/>
    <n v="0"/>
    <n v="0"/>
    <n v="1"/>
    <n v="0"/>
  </r>
  <r>
    <d v="2015-10-14T00:00:00"/>
    <x v="9"/>
    <s v="YM 2 v Wool"/>
    <s v="Copleston B"/>
    <x v="45"/>
    <s v="Woolpit"/>
    <n v="7"/>
    <n v="1"/>
    <n v="1"/>
    <n v="1"/>
    <n v="0"/>
    <n v="0"/>
    <n v="2"/>
  </r>
  <r>
    <d v="2015-10-05T00:00:00"/>
    <x v="10"/>
    <s v="Ad P 1 v Ips 1"/>
    <s v="Adastral Park"/>
    <x v="29"/>
    <s v="Ipswich 1"/>
    <n v="4"/>
    <n v="4"/>
    <n v="1"/>
    <n v="0"/>
    <n v="1"/>
    <n v="0"/>
    <n v="1"/>
  </r>
  <r>
    <d v="2016-03-07T00:00:00"/>
    <x v="10"/>
    <s v="Ad P 1 v Rou 1"/>
    <s v="Adastral Park"/>
    <x v="29"/>
    <s v="Roundwood 1"/>
    <n v="2"/>
    <n v="6"/>
    <n v="1"/>
    <n v="0"/>
    <n v="0"/>
    <n v="1"/>
    <n v="0"/>
  </r>
  <r>
    <d v="2016-02-08T00:00:00"/>
    <x v="10"/>
    <s v="Ad P 1 v Wor 1"/>
    <s v="Adastral Park"/>
    <x v="29"/>
    <s v="Wortham 1"/>
    <n v="5"/>
    <n v="3"/>
    <n v="1"/>
    <n v="1"/>
    <n v="0"/>
    <n v="0"/>
    <n v="2"/>
  </r>
  <r>
    <d v="2015-11-16T00:00:00"/>
    <x v="10"/>
    <s v="Ad P 1 v Wor 2"/>
    <s v="Adastral Park"/>
    <x v="29"/>
    <s v="Wortham 2"/>
    <n v="5"/>
    <n v="3"/>
    <n v="1"/>
    <n v="1"/>
    <n v="0"/>
    <n v="0"/>
    <n v="2"/>
  </r>
  <r>
    <d v="2016-01-25T00:00:00"/>
    <x v="10"/>
    <s v="Ad P 1 v YM"/>
    <s v="Adastral Park"/>
    <x v="29"/>
    <s v="YM"/>
    <n v="6"/>
    <n v="2"/>
    <n v="1"/>
    <n v="1"/>
    <n v="0"/>
    <n v="0"/>
    <n v="2"/>
  </r>
  <r>
    <d v="2016-01-11T00:00:00"/>
    <x v="10"/>
    <s v="Ips 1 v Ad P 1"/>
    <s v="Ipswich A"/>
    <x v="1"/>
    <s v="Adastral Park 1"/>
    <n v="4"/>
    <n v="4"/>
    <n v="1"/>
    <n v="0"/>
    <n v="1"/>
    <n v="0"/>
    <n v="1"/>
  </r>
  <r>
    <d v="2016-02-08T00:00:00"/>
    <x v="10"/>
    <s v="Ips 1 v Rou 1"/>
    <s v="Ipswich A"/>
    <x v="1"/>
    <s v="Roundwood 1"/>
    <n v="1"/>
    <n v="7"/>
    <n v="1"/>
    <n v="0"/>
    <n v="0"/>
    <n v="1"/>
    <n v="0"/>
  </r>
  <r>
    <d v="2015-10-19T00:00:00"/>
    <x v="10"/>
    <s v="Ips 1 v Wor 1"/>
    <s v="Ipswich A"/>
    <x v="1"/>
    <s v="Wortham 1"/>
    <n v="8"/>
    <n v="0"/>
    <n v="1"/>
    <n v="1"/>
    <n v="0"/>
    <n v="0"/>
    <n v="2"/>
  </r>
  <r>
    <d v="2016-03-07T00:00:00"/>
    <x v="10"/>
    <s v="Ips 1 v Wor 2"/>
    <s v="Ipswich A"/>
    <x v="1"/>
    <s v="Wortham 2"/>
    <n v="8"/>
    <n v="0"/>
    <n v="1"/>
    <n v="1"/>
    <n v="0"/>
    <n v="0"/>
    <n v="2"/>
  </r>
  <r>
    <d v="2016-02-22T00:00:00"/>
    <x v="10"/>
    <s v="Ips 1 v YM"/>
    <s v="Ipswich A"/>
    <x v="1"/>
    <s v="YM"/>
    <n v="2"/>
    <n v="6"/>
    <n v="1"/>
    <n v="0"/>
    <n v="0"/>
    <n v="1"/>
    <n v="0"/>
  </r>
  <r>
    <d v="2015-11-30T00:00:00"/>
    <x v="10"/>
    <s v="Rou 1 v Ad P 1"/>
    <s v="Roundwood"/>
    <x v="23"/>
    <s v="Adastral Park 1"/>
    <n v="5"/>
    <n v="3"/>
    <n v="1"/>
    <n v="1"/>
    <n v="0"/>
    <n v="0"/>
    <n v="2"/>
  </r>
  <r>
    <d v="2015-11-02T00:00:00"/>
    <x v="10"/>
    <s v="Rou 1 v Ips 1"/>
    <s v="Roundwood"/>
    <x v="23"/>
    <s v="Ipswich 1"/>
    <n v="8"/>
    <n v="0"/>
    <n v="1"/>
    <n v="1"/>
    <n v="0"/>
    <n v="0"/>
    <n v="2"/>
  </r>
  <r>
    <d v="2016-02-22T00:00:00"/>
    <x v="10"/>
    <s v="Rou 1 v Wor 1"/>
    <s v="Roundwood"/>
    <x v="23"/>
    <s v="Wortham 1"/>
    <n v="4"/>
    <n v="4"/>
    <n v="1"/>
    <n v="0"/>
    <n v="1"/>
    <n v="0"/>
    <n v="1"/>
  </r>
  <r>
    <d v="2016-01-25T00:00:00"/>
    <x v="10"/>
    <s v="Rou 1 v Wor 2"/>
    <s v="Roundwood"/>
    <x v="23"/>
    <s v="Wortham 2"/>
    <n v="6"/>
    <n v="2"/>
    <n v="1"/>
    <n v="1"/>
    <n v="0"/>
    <n v="0"/>
    <n v="2"/>
  </r>
  <r>
    <d v="2016-01-11T00:00:00"/>
    <x v="10"/>
    <s v="Rou 1 v YM"/>
    <s v="Roundwood"/>
    <x v="23"/>
    <s v="YM"/>
    <n v="3"/>
    <n v="5"/>
    <n v="1"/>
    <n v="0"/>
    <n v="0"/>
    <n v="1"/>
    <n v="0"/>
  </r>
  <r>
    <d v="2015-11-05T00:00:00"/>
    <x v="10"/>
    <s v="Wor 1 v Ad P 1"/>
    <s v="Wortham"/>
    <x v="4"/>
    <s v="Adastral Park 1"/>
    <n v="4"/>
    <n v="4"/>
    <n v="1"/>
    <n v="0"/>
    <n v="1"/>
    <n v="0"/>
    <n v="1"/>
  </r>
  <r>
    <d v="2016-01-28T00:00:00"/>
    <x v="10"/>
    <s v="Wor 1 v Ips 1"/>
    <s v="Wortham"/>
    <x v="4"/>
    <s v="Ipswich 1"/>
    <n v="3"/>
    <n v="5"/>
    <n v="1"/>
    <n v="0"/>
    <n v="0"/>
    <n v="1"/>
    <n v="0"/>
  </r>
  <r>
    <d v="2015-11-19T00:00:00"/>
    <x v="10"/>
    <s v="Wor 1 v Rou 1"/>
    <s v="Wortham"/>
    <x v="4"/>
    <s v="Roundwood 1"/>
    <n v="1"/>
    <n v="7"/>
    <n v="1"/>
    <n v="0"/>
    <n v="0"/>
    <n v="1"/>
    <n v="0"/>
  </r>
  <r>
    <d v="2015-10-08T00:00:00"/>
    <x v="10"/>
    <s v="Wor 1 v Wor 2"/>
    <s v="Wortham"/>
    <x v="4"/>
    <s v="Wortham 2"/>
    <n v="4"/>
    <n v="4"/>
    <n v="1"/>
    <n v="0"/>
    <n v="1"/>
    <n v="0"/>
    <n v="1"/>
  </r>
  <r>
    <d v="2016-03-10T00:00:00"/>
    <x v="10"/>
    <s v="Wor 1 v YM"/>
    <s v="Wortham"/>
    <x v="4"/>
    <s v="YM"/>
    <n v="3"/>
    <n v="5"/>
    <n v="1"/>
    <n v="0"/>
    <n v="0"/>
    <n v="1"/>
    <n v="0"/>
  </r>
  <r>
    <d v="2016-02-25T00:00:00"/>
    <x v="10"/>
    <s v="Wor 2 v Ad P 1"/>
    <s v="Wortham"/>
    <x v="16"/>
    <s v="Adastral Park 1"/>
    <n v="0"/>
    <n v="8"/>
    <n v="1"/>
    <n v="0"/>
    <n v="0"/>
    <n v="1"/>
    <n v="0"/>
  </r>
  <r>
    <d v="2015-12-03T00:00:00"/>
    <x v="10"/>
    <s v="Wor 2 v Ips 1"/>
    <s v="Wortham"/>
    <x v="16"/>
    <s v="Ipswich 1"/>
    <n v="8"/>
    <n v="0"/>
    <n v="1"/>
    <n v="1"/>
    <n v="0"/>
    <n v="0"/>
    <n v="2"/>
  </r>
  <r>
    <d v="2015-10-22T00:00:00"/>
    <x v="10"/>
    <s v="Wor 2 v Rou 1"/>
    <s v="Wortham"/>
    <x v="16"/>
    <s v="Roundwood 1"/>
    <n v="2"/>
    <n v="6"/>
    <n v="1"/>
    <n v="0"/>
    <n v="0"/>
    <n v="1"/>
    <n v="0"/>
  </r>
  <r>
    <d v="2016-01-14T00:00:00"/>
    <x v="10"/>
    <s v="Wor 2 v Wor 1"/>
    <s v="Wortham"/>
    <x v="16"/>
    <s v="Wortham 1"/>
    <n v="2"/>
    <n v="6"/>
    <n v="1"/>
    <n v="0"/>
    <n v="0"/>
    <n v="1"/>
    <n v="0"/>
  </r>
  <r>
    <d v="2016-02-11T00:00:00"/>
    <x v="10"/>
    <s v="Wor 2 v YM"/>
    <s v="Wortham"/>
    <x v="16"/>
    <s v="YM"/>
    <n v="1"/>
    <n v="7"/>
    <n v="1"/>
    <n v="0"/>
    <n v="0"/>
    <n v="1"/>
    <n v="0"/>
  </r>
  <r>
    <d v="2015-10-20T00:00:00"/>
    <x v="10"/>
    <s v="YM v Ad P 1"/>
    <s v="Copleston A"/>
    <x v="5"/>
    <s v="Adastral Park 1"/>
    <n v="3"/>
    <n v="5"/>
    <n v="1"/>
    <n v="0"/>
    <n v="0"/>
    <n v="1"/>
    <n v="0"/>
  </r>
  <r>
    <d v="2015-11-17T00:00:00"/>
    <x v="10"/>
    <s v="YM v Ips 1"/>
    <s v="Copleston A"/>
    <x v="5"/>
    <s v="Ipswich 1"/>
    <n v="3"/>
    <n v="5"/>
    <n v="1"/>
    <n v="0"/>
    <n v="0"/>
    <n v="1"/>
    <n v="0"/>
  </r>
  <r>
    <d v="2015-10-06T00:00:00"/>
    <x v="10"/>
    <s v="YM v Rou 1"/>
    <s v="Copleston A"/>
    <x v="5"/>
    <s v="Roundwood 1"/>
    <n v="2"/>
    <n v="6"/>
    <n v="1"/>
    <n v="0"/>
    <n v="0"/>
    <n v="1"/>
    <n v="0"/>
  </r>
  <r>
    <d v="2015-12-01T00:00:00"/>
    <x v="10"/>
    <s v="YM v Wor 1"/>
    <s v="Copleston A"/>
    <x v="5"/>
    <s v="Wortham 1"/>
    <n v="8"/>
    <n v="0"/>
    <n v="1"/>
    <n v="1"/>
    <n v="0"/>
    <n v="0"/>
    <n v="2"/>
  </r>
  <r>
    <d v="2015-11-03T00:00:00"/>
    <x v="10"/>
    <s v="YM v Wor 2"/>
    <s v="Copleston A"/>
    <x v="5"/>
    <s v="Wortham 2"/>
    <n v="7"/>
    <n v="1"/>
    <n v="1"/>
    <n v="1"/>
    <n v="0"/>
    <n v="0"/>
    <n v="2"/>
  </r>
  <r>
    <d v="2015-10-05T00:00:00"/>
    <x v="11"/>
    <s v="Fram v Ips 2"/>
    <s v="Framlingham"/>
    <x v="8"/>
    <s v="Ipswich 2"/>
    <n v="6"/>
    <n v="2"/>
    <n v="1"/>
    <n v="1"/>
    <n v="0"/>
    <n v="0"/>
    <n v="2"/>
  </r>
  <r>
    <d v="2016-02-08T00:00:00"/>
    <x v="11"/>
    <s v="Fram v Ips 3"/>
    <s v="Framlingham"/>
    <x v="8"/>
    <s v="Ipswich 3"/>
    <n v="4"/>
    <n v="4"/>
    <n v="1"/>
    <n v="0"/>
    <n v="1"/>
    <n v="0"/>
    <n v="1"/>
  </r>
  <r>
    <d v="2015-11-16T00:00:00"/>
    <x v="11"/>
    <s v="Fram v Kes 1"/>
    <s v="Framlingham"/>
    <x v="8"/>
    <s v="Kesgrave 1"/>
    <n v="2"/>
    <n v="6"/>
    <n v="1"/>
    <n v="0"/>
    <n v="0"/>
    <n v="1"/>
    <n v="0"/>
  </r>
  <r>
    <d v="2016-03-07T00:00:00"/>
    <x v="11"/>
    <s v="Fram v Spr 1"/>
    <s v="Framlingham"/>
    <x v="8"/>
    <s v="Sproughton 1"/>
    <n v="3"/>
    <n v="5"/>
    <n v="1"/>
    <n v="0"/>
    <n v="0"/>
    <n v="1"/>
    <n v="0"/>
  </r>
  <r>
    <d v="2016-01-25T00:00:00"/>
    <x v="11"/>
    <s v="Fram v Wood 1"/>
    <s v="Framlingham"/>
    <x v="8"/>
    <s v="Woodbridge 1"/>
    <n v="5"/>
    <n v="3"/>
    <n v="1"/>
    <n v="1"/>
    <n v="0"/>
    <n v="0"/>
    <n v="2"/>
  </r>
  <r>
    <d v="2016-01-13T00:00:00"/>
    <x v="11"/>
    <s v="Ips 2 v Fram"/>
    <s v="Ipswich A"/>
    <x v="9"/>
    <s v="Framlingham"/>
    <n v="5"/>
    <n v="3"/>
    <n v="1"/>
    <n v="1"/>
    <n v="0"/>
    <n v="0"/>
    <n v="2"/>
  </r>
  <r>
    <d v="2015-10-21T00:00:00"/>
    <x v="11"/>
    <s v="Ips 2 v Ips 3"/>
    <s v="Ipswich A"/>
    <x v="9"/>
    <s v="Ipswich 3"/>
    <n v="6"/>
    <n v="2"/>
    <n v="1"/>
    <n v="1"/>
    <n v="0"/>
    <n v="0"/>
    <n v="2"/>
  </r>
  <r>
    <d v="2016-03-09T00:00:00"/>
    <x v="11"/>
    <s v="Ips 2 v Kes 1"/>
    <s v="Ipswich A"/>
    <x v="9"/>
    <s v="Kesgrave 1"/>
    <n v="2"/>
    <n v="6"/>
    <n v="1"/>
    <n v="0"/>
    <n v="0"/>
    <n v="1"/>
    <n v="0"/>
  </r>
  <r>
    <d v="2016-02-10T00:00:00"/>
    <x v="11"/>
    <s v="Ips 2 v Spr 1"/>
    <s v="Ipswich A"/>
    <x v="9"/>
    <s v="Sproughton 1"/>
    <n v="4"/>
    <n v="4"/>
    <n v="1"/>
    <n v="0"/>
    <n v="1"/>
    <n v="0"/>
    <n v="1"/>
  </r>
  <r>
    <d v="2015-11-18T00:00:00"/>
    <x v="11"/>
    <s v="Ips 2 v Wood 1"/>
    <s v="Ipswich A"/>
    <x v="9"/>
    <s v="Woodbridge 1"/>
    <n v="5"/>
    <n v="3"/>
    <n v="1"/>
    <n v="1"/>
    <n v="0"/>
    <n v="0"/>
    <n v="2"/>
  </r>
  <r>
    <d v="2015-11-03T00:00:00"/>
    <x v="11"/>
    <s v="Ips 3 v Fram"/>
    <s v="Ipswich A"/>
    <x v="18"/>
    <s v="Framlingham"/>
    <n v="4"/>
    <n v="4"/>
    <n v="1"/>
    <n v="0"/>
    <n v="1"/>
    <n v="0"/>
    <n v="1"/>
  </r>
  <r>
    <d v="2016-01-26T00:00:00"/>
    <x v="11"/>
    <s v="Ips 3 v Ips 2"/>
    <s v="Ipswich A"/>
    <x v="18"/>
    <s v="Ipswich 2"/>
    <n v="2"/>
    <n v="6"/>
    <n v="1"/>
    <n v="0"/>
    <n v="0"/>
    <n v="1"/>
    <n v="0"/>
  </r>
  <r>
    <d v="2015-10-06T00:00:00"/>
    <x v="11"/>
    <s v="Ips 3 v Kes 1"/>
    <s v="Ipswich A"/>
    <x v="18"/>
    <s v="Kesgrave 1"/>
    <n v="0"/>
    <n v="8"/>
    <n v="1"/>
    <n v="0"/>
    <n v="0"/>
    <n v="1"/>
    <n v="0"/>
  </r>
  <r>
    <d v="2015-11-17T00:00:00"/>
    <x v="11"/>
    <s v="Ips 3 v Spr 1"/>
    <s v="Ipswich A"/>
    <x v="18"/>
    <s v="Sproughton 1"/>
    <n v="1"/>
    <n v="7"/>
    <n v="1"/>
    <n v="0"/>
    <n v="0"/>
    <n v="1"/>
    <n v="0"/>
  </r>
  <r>
    <d v="2016-03-08T00:00:00"/>
    <x v="11"/>
    <s v="Ips 3 v Wood 1"/>
    <s v="Ipswich A"/>
    <x v="18"/>
    <s v="Woodbridge 1"/>
    <n v="4"/>
    <n v="4"/>
    <n v="1"/>
    <n v="0"/>
    <n v="1"/>
    <n v="0"/>
    <n v="1"/>
  </r>
  <r>
    <d v="2016-02-23T00:00:00"/>
    <x v="11"/>
    <s v="Kes 1 v Fram"/>
    <s v="Kesgrave A"/>
    <x v="26"/>
    <s v="Framlingham"/>
    <n v="8"/>
    <n v="0"/>
    <n v="1"/>
    <n v="1"/>
    <n v="0"/>
    <n v="0"/>
    <n v="2"/>
  </r>
  <r>
    <d v="2015-12-01T00:00:00"/>
    <x v="11"/>
    <s v="Kes 1 v Ips 2"/>
    <s v="Kesgrave A"/>
    <x v="26"/>
    <s v="Ipswich 2"/>
    <n v="6"/>
    <n v="2"/>
    <n v="1"/>
    <n v="1"/>
    <n v="0"/>
    <n v="0"/>
    <n v="2"/>
  </r>
  <r>
    <d v="2016-01-12T00:00:00"/>
    <x v="11"/>
    <s v="Kes 1 v Ips 3"/>
    <s v="Kesgrave A"/>
    <x v="26"/>
    <s v="Ipswich 3"/>
    <n v="8"/>
    <n v="0"/>
    <n v="1"/>
    <n v="1"/>
    <n v="0"/>
    <n v="0"/>
    <n v="2"/>
  </r>
  <r>
    <d v="2015-10-20T00:00:00"/>
    <x v="11"/>
    <s v="Kes 1 v Spr 1"/>
    <s v="Kesgrave A"/>
    <x v="26"/>
    <s v="Sproughton 1"/>
    <n v="5"/>
    <n v="3"/>
    <n v="1"/>
    <n v="1"/>
    <n v="0"/>
    <n v="0"/>
    <n v="2"/>
  </r>
  <r>
    <d v="2016-02-09T00:00:00"/>
    <x v="11"/>
    <s v="Kes 1 v Wood 1"/>
    <s v="Kesgrave A"/>
    <x v="26"/>
    <s v="Woodbridge 1"/>
    <n v="7"/>
    <n v="1"/>
    <n v="1"/>
    <n v="1"/>
    <n v="0"/>
    <n v="0"/>
    <n v="2"/>
  </r>
  <r>
    <d v="2015-11-30T00:00:00"/>
    <x v="11"/>
    <s v="Spr 1 v Fram"/>
    <s v="Sproughton"/>
    <x v="27"/>
    <s v="Framlingham"/>
    <n v="8"/>
    <n v="0"/>
    <n v="1"/>
    <n v="1"/>
    <n v="0"/>
    <n v="0"/>
    <n v="2"/>
  </r>
  <r>
    <d v="2015-11-02T00:00:00"/>
    <x v="11"/>
    <s v="Spr 1 v Ips 2"/>
    <s v="Sproughton"/>
    <x v="27"/>
    <s v="Ipswich 2"/>
    <n v="7"/>
    <n v="1"/>
    <n v="1"/>
    <n v="1"/>
    <n v="0"/>
    <n v="0"/>
    <n v="2"/>
  </r>
  <r>
    <d v="2016-02-22T00:00:00"/>
    <x v="11"/>
    <s v="Spr 1 v Ips 3"/>
    <s v="Sproughton"/>
    <x v="27"/>
    <s v="Ipswich 3"/>
    <n v="7"/>
    <n v="1"/>
    <n v="1"/>
    <n v="1"/>
    <n v="0"/>
    <n v="0"/>
    <n v="2"/>
  </r>
  <r>
    <d v="2016-01-25T00:00:00"/>
    <x v="11"/>
    <s v="Spr 1 v Kes 1"/>
    <s v="Sproughton"/>
    <x v="27"/>
    <s v="Kesgrave 1"/>
    <n v="3"/>
    <n v="5"/>
    <n v="1"/>
    <n v="0"/>
    <n v="0"/>
    <n v="1"/>
    <n v="0"/>
  </r>
  <r>
    <d v="2015-10-05T00:00:00"/>
    <x v="11"/>
    <s v="Spr 1 v Wood 1"/>
    <s v="Sproughton"/>
    <x v="27"/>
    <s v="Woodbridge 1"/>
    <n v="7"/>
    <n v="1"/>
    <n v="1"/>
    <n v="1"/>
    <n v="0"/>
    <n v="0"/>
    <n v="2"/>
  </r>
  <r>
    <d v="2015-10-19T00:00:00"/>
    <x v="11"/>
    <s v="Wood 1 v Fram"/>
    <s v="Woodbridge A"/>
    <x v="3"/>
    <s v="Framlingham"/>
    <n v="4"/>
    <n v="4"/>
    <n v="1"/>
    <n v="0"/>
    <n v="1"/>
    <n v="0"/>
    <n v="1"/>
  </r>
  <r>
    <d v="2016-02-22T00:00:00"/>
    <x v="11"/>
    <s v="Wood 1 v Ips 2"/>
    <s v="Woodbridge A"/>
    <x v="3"/>
    <s v="Ipswich 2"/>
    <n v="6"/>
    <n v="2"/>
    <n v="1"/>
    <n v="1"/>
    <n v="0"/>
    <n v="0"/>
    <n v="2"/>
  </r>
  <r>
    <d v="2015-11-30T00:00:00"/>
    <x v="11"/>
    <s v="Wood 1 v Ips 3"/>
    <s v="Woodbridge A"/>
    <x v="3"/>
    <s v="Ipswich 3"/>
    <n v="4"/>
    <n v="4"/>
    <n v="1"/>
    <n v="0"/>
    <n v="1"/>
    <n v="0"/>
    <n v="1"/>
  </r>
  <r>
    <d v="2015-11-02T00:00:00"/>
    <x v="11"/>
    <s v="Wood 1 v Kes 1"/>
    <s v="Woodbridge A"/>
    <x v="3"/>
    <s v="Kesgrave 1"/>
    <n v="1"/>
    <n v="7"/>
    <n v="1"/>
    <n v="0"/>
    <n v="0"/>
    <n v="1"/>
    <n v="0"/>
  </r>
  <r>
    <d v="2016-01-11T00:00:00"/>
    <x v="11"/>
    <s v="Wood 1 v Spr 1"/>
    <s v="Woodbridge A"/>
    <x v="3"/>
    <s v="Sproughton 1"/>
    <n v="3"/>
    <n v="5"/>
    <n v="1"/>
    <n v="0"/>
    <n v="0"/>
    <n v="1"/>
    <n v="0"/>
  </r>
  <r>
    <d v="2015-10-07T00:00:00"/>
    <x v="12"/>
    <s v="Ad P 2 v Cree 1"/>
    <s v="Adastral Park"/>
    <x v="32"/>
    <s v="Creekers 1"/>
    <n v="6"/>
    <n v="2"/>
    <n v="1"/>
    <n v="1"/>
    <n v="0"/>
    <n v="0"/>
    <n v="2"/>
  </r>
  <r>
    <d v="2016-02-10T00:00:00"/>
    <x v="12"/>
    <s v="Ad P 2 v Hol"/>
    <s v="Adastral Park"/>
    <x v="32"/>
    <s v="Holbrook"/>
    <n v="5"/>
    <n v="3"/>
    <n v="1"/>
    <n v="1"/>
    <n v="0"/>
    <n v="0"/>
    <n v="2"/>
  </r>
  <r>
    <d v="2015-11-18T00:00:00"/>
    <x v="12"/>
    <s v="Ad P 2 v Rou 2"/>
    <s v="Adastral Park"/>
    <x v="32"/>
    <s v="Roundwood 2"/>
    <n v="1"/>
    <n v="7"/>
    <n v="1"/>
    <n v="0"/>
    <n v="0"/>
    <n v="1"/>
    <n v="0"/>
  </r>
  <r>
    <d v="2016-03-09T00:00:00"/>
    <x v="12"/>
    <s v="Ad P 2 v Spr 2"/>
    <s v="Adastral Park"/>
    <x v="32"/>
    <s v="Sproughton 2"/>
    <n v="8"/>
    <n v="0"/>
    <n v="1"/>
    <n v="1"/>
    <n v="0"/>
    <n v="0"/>
    <n v="2"/>
  </r>
  <r>
    <d v="2016-01-14T00:00:00"/>
    <x v="12"/>
    <s v="Cree 1 v Ad P 2"/>
    <s v="Creekers"/>
    <x v="46"/>
    <s v="Adastral Park 2"/>
    <n v="7"/>
    <n v="1"/>
    <n v="1"/>
    <n v="1"/>
    <n v="0"/>
    <n v="0"/>
    <n v="2"/>
  </r>
  <r>
    <d v="2015-10-22T00:00:00"/>
    <x v="12"/>
    <s v="Cree 1 v Hol"/>
    <s v="Creekers"/>
    <x v="46"/>
    <s v="Holbrook"/>
    <n v="6"/>
    <n v="2"/>
    <n v="1"/>
    <n v="1"/>
    <n v="0"/>
    <n v="0"/>
    <n v="2"/>
  </r>
  <r>
    <d v="2016-03-10T00:00:00"/>
    <x v="12"/>
    <s v="Cree 1 v Rou 2"/>
    <s v="Creekers"/>
    <x v="46"/>
    <s v="Roundwood 2"/>
    <n v="2"/>
    <n v="6"/>
    <n v="1"/>
    <n v="0"/>
    <n v="0"/>
    <n v="1"/>
    <n v="0"/>
  </r>
  <r>
    <d v="2016-02-11T00:00:00"/>
    <x v="12"/>
    <s v="Cree 1 v Spr 2"/>
    <s v="Creekers"/>
    <x v="46"/>
    <s v="Sproughton 2"/>
    <n v="4"/>
    <n v="4"/>
    <n v="1"/>
    <n v="0"/>
    <n v="1"/>
    <n v="0"/>
    <n v="1"/>
  </r>
  <r>
    <d v="2015-11-02T00:00:00"/>
    <x v="12"/>
    <s v="Hol v Ad P 2"/>
    <s v="Holbrook"/>
    <x v="14"/>
    <s v="Adastral Park 2"/>
    <n v="4"/>
    <n v="4"/>
    <n v="1"/>
    <n v="0"/>
    <n v="1"/>
    <n v="0"/>
    <n v="1"/>
  </r>
  <r>
    <d v="2016-01-25T00:00:00"/>
    <x v="12"/>
    <s v="Hol v Cree 1"/>
    <s v="Holbrook"/>
    <x v="14"/>
    <s v="Creekers 1"/>
    <n v="4"/>
    <n v="4"/>
    <n v="1"/>
    <n v="0"/>
    <n v="1"/>
    <n v="0"/>
    <n v="1"/>
  </r>
  <r>
    <d v="2015-10-05T00:00:00"/>
    <x v="12"/>
    <s v="Hol v Rou 2"/>
    <s v="Holbrook"/>
    <x v="14"/>
    <s v="Roundwood 2"/>
    <n v="6"/>
    <n v="2"/>
    <n v="1"/>
    <n v="1"/>
    <n v="0"/>
    <n v="0"/>
    <n v="2"/>
  </r>
  <r>
    <d v="2015-11-16T00:00:00"/>
    <x v="12"/>
    <s v="Hol v Spr 2"/>
    <s v="Holbrook"/>
    <x v="14"/>
    <s v="Sproughton 2"/>
    <n v="4"/>
    <n v="4"/>
    <n v="1"/>
    <n v="0"/>
    <n v="1"/>
    <n v="0"/>
    <n v="1"/>
  </r>
  <r>
    <d v="2016-02-24T00:00:00"/>
    <x v="12"/>
    <s v="Rou 2 v Ad P 2"/>
    <s v="Roundwood"/>
    <x v="31"/>
    <s v="Adastral Park 2"/>
    <n v="8"/>
    <n v="0"/>
    <n v="1"/>
    <n v="1"/>
    <n v="0"/>
    <n v="0"/>
    <n v="2"/>
  </r>
  <r>
    <d v="2015-12-02T00:00:00"/>
    <x v="12"/>
    <s v="Rou 2 v Cree 1"/>
    <s v="Roundwood"/>
    <x v="31"/>
    <s v="Creekers 1"/>
    <n v="7"/>
    <n v="1"/>
    <n v="1"/>
    <n v="1"/>
    <n v="0"/>
    <n v="0"/>
    <n v="2"/>
  </r>
  <r>
    <d v="2016-01-13T00:00:00"/>
    <x v="12"/>
    <s v="Rou 2 v Hol"/>
    <s v="Roundwood"/>
    <x v="31"/>
    <s v="Holbrook"/>
    <n v="5"/>
    <n v="3"/>
    <n v="1"/>
    <n v="1"/>
    <n v="0"/>
    <n v="0"/>
    <n v="2"/>
  </r>
  <r>
    <d v="2015-10-21T00:00:00"/>
    <x v="12"/>
    <s v="Rou 2 v Spr 2"/>
    <s v="Roundwood"/>
    <x v="31"/>
    <s v="Sproughton 2"/>
    <n v="6"/>
    <n v="2"/>
    <n v="1"/>
    <n v="1"/>
    <n v="0"/>
    <n v="0"/>
    <n v="2"/>
  </r>
  <r>
    <d v="2015-12-01T00:00:00"/>
    <x v="12"/>
    <s v="Spr 2 v Ad P 2"/>
    <s v="Sproughton"/>
    <x v="28"/>
    <s v="Adastral Park 2"/>
    <n v="3"/>
    <n v="5"/>
    <n v="1"/>
    <n v="0"/>
    <n v="0"/>
    <n v="1"/>
    <n v="0"/>
  </r>
  <r>
    <d v="2015-11-03T00:00:00"/>
    <x v="12"/>
    <s v="Spr 2 v Cree 1"/>
    <s v="Sproughton"/>
    <x v="28"/>
    <s v="Creekers 1"/>
    <n v="5"/>
    <n v="2"/>
    <n v="1"/>
    <n v="1"/>
    <n v="0"/>
    <n v="0"/>
    <n v="2"/>
  </r>
  <r>
    <d v="2016-02-23T00:00:00"/>
    <x v="12"/>
    <s v="Spr 2 v Hol"/>
    <s v="Sproughton"/>
    <x v="28"/>
    <s v="Holbrook"/>
    <n v="3"/>
    <n v="5"/>
    <n v="1"/>
    <n v="0"/>
    <n v="0"/>
    <n v="1"/>
    <n v="0"/>
  </r>
  <r>
    <d v="2016-01-26T00:00:00"/>
    <x v="12"/>
    <s v="Spr 2 v Rou 2"/>
    <s v="Sproughton"/>
    <x v="28"/>
    <s v="Roundwood 2"/>
    <n v="2"/>
    <n v="6"/>
    <n v="1"/>
    <n v="0"/>
    <n v="0"/>
    <n v="1"/>
    <n v="0"/>
  </r>
  <r>
    <d v="2015-10-05T00:00:00"/>
    <x v="13"/>
    <s v="Had v Ips 4"/>
    <s v="Hadleigh"/>
    <x v="47"/>
    <s v="Ipswich 4"/>
    <n v="4"/>
    <n v="4"/>
    <n v="1"/>
    <n v="0"/>
    <n v="1"/>
    <n v="0"/>
    <n v="1"/>
  </r>
  <r>
    <d v="2016-02-08T00:00:00"/>
    <x v="13"/>
    <s v="Had v Kes 2"/>
    <s v="Hadleigh"/>
    <x v="47"/>
    <s v="Kesgrave 2"/>
    <n v="0"/>
    <n v="8"/>
    <n v="1"/>
    <n v="0"/>
    <n v="0"/>
    <n v="1"/>
    <n v="0"/>
  </r>
  <r>
    <d v="2015-11-16T00:00:00"/>
    <x v="13"/>
    <s v="Had v Sax"/>
    <s v="Hadleigh"/>
    <x v="47"/>
    <s v="Saxmundham"/>
    <n v="1"/>
    <n v="7"/>
    <n v="1"/>
    <n v="0"/>
    <n v="0"/>
    <n v="1"/>
    <n v="0"/>
  </r>
  <r>
    <d v="2016-03-07T00:00:00"/>
    <x v="13"/>
    <s v="Had v St J"/>
    <s v="Hadleigh"/>
    <x v="47"/>
    <s v="St Johns"/>
    <n v="0"/>
    <n v="8"/>
    <n v="1"/>
    <n v="0"/>
    <n v="0"/>
    <n v="1"/>
    <n v="0"/>
  </r>
  <r>
    <d v="2016-01-14T00:00:00"/>
    <x v="13"/>
    <s v="Ips 4 v Had"/>
    <s v="Ipswich A"/>
    <x v="37"/>
    <s v="Hadleigh"/>
    <n v="8"/>
    <n v="0"/>
    <n v="1"/>
    <n v="1"/>
    <n v="0"/>
    <n v="0"/>
    <n v="2"/>
  </r>
  <r>
    <d v="2015-10-22T00:00:00"/>
    <x v="13"/>
    <s v="Ips 4 v Kes 2"/>
    <s v="Ipswich A"/>
    <x v="37"/>
    <s v="Kesgrave 2"/>
    <n v="7"/>
    <n v="1"/>
    <n v="1"/>
    <n v="1"/>
    <n v="0"/>
    <n v="0"/>
    <n v="2"/>
  </r>
  <r>
    <d v="2016-03-10T00:00:00"/>
    <x v="13"/>
    <s v="Ips 4 v Sax"/>
    <s v="Ipswich A"/>
    <x v="37"/>
    <s v="Saxmundham"/>
    <n v="5"/>
    <n v="3"/>
    <n v="1"/>
    <n v="1"/>
    <n v="0"/>
    <n v="0"/>
    <n v="2"/>
  </r>
  <r>
    <d v="2016-02-11T00:00:00"/>
    <x v="13"/>
    <s v="Ips 4 v St J"/>
    <s v="Ipswich A"/>
    <x v="37"/>
    <s v="St Johns"/>
    <n v="6"/>
    <n v="2"/>
    <n v="1"/>
    <n v="1"/>
    <n v="0"/>
    <n v="0"/>
    <n v="2"/>
  </r>
  <r>
    <d v="2015-11-03T00:00:00"/>
    <x v="13"/>
    <s v="Kes 2 v Had"/>
    <s v="Kesgrave A"/>
    <x v="30"/>
    <s v="Hadleigh"/>
    <n v="2"/>
    <n v="6"/>
    <n v="1"/>
    <n v="0"/>
    <n v="0"/>
    <n v="1"/>
    <n v="0"/>
  </r>
  <r>
    <d v="2016-01-26T00:00:00"/>
    <x v="13"/>
    <s v="Kes 2 v Ips 4"/>
    <s v="Kesgrave A"/>
    <x v="30"/>
    <s v="Ipswich 4"/>
    <n v="2"/>
    <n v="6"/>
    <n v="1"/>
    <n v="0"/>
    <n v="0"/>
    <n v="1"/>
    <n v="0"/>
  </r>
  <r>
    <d v="2015-10-06T00:00:00"/>
    <x v="13"/>
    <s v="Kes 2 v Sax"/>
    <s v="Kesgrave A"/>
    <x v="30"/>
    <s v="Saxmundham"/>
    <n v="3"/>
    <n v="5"/>
    <n v="1"/>
    <n v="0"/>
    <n v="0"/>
    <n v="1"/>
    <n v="0"/>
  </r>
  <r>
    <d v="2015-11-17T00:00:00"/>
    <x v="13"/>
    <s v="Kes 2 v St J"/>
    <s v="Kesgrave A"/>
    <x v="30"/>
    <s v="St Johns"/>
    <n v="0"/>
    <n v="8"/>
    <n v="1"/>
    <n v="0"/>
    <n v="0"/>
    <n v="1"/>
    <n v="0"/>
  </r>
  <r>
    <d v="2016-02-24T00:00:00"/>
    <x v="13"/>
    <s v="Sax v Had"/>
    <s v="Saxmundham"/>
    <x v="20"/>
    <s v="Hadleigh"/>
    <n v="7"/>
    <n v="1"/>
    <n v="1"/>
    <n v="1"/>
    <n v="0"/>
    <n v="0"/>
    <n v="2"/>
  </r>
  <r>
    <d v="2015-12-02T00:00:00"/>
    <x v="13"/>
    <s v="Sax v Ips 4"/>
    <s v="Saxmundham"/>
    <x v="20"/>
    <s v="Ipswich 4"/>
    <n v="4"/>
    <n v="4"/>
    <n v="1"/>
    <n v="0"/>
    <n v="1"/>
    <n v="0"/>
    <n v="1"/>
  </r>
  <r>
    <d v="2016-01-13T00:00:00"/>
    <x v="13"/>
    <s v="Sax v Kes 2"/>
    <s v="Saxmundham"/>
    <x v="20"/>
    <s v="Kesgrave 2"/>
    <n v="7"/>
    <n v="1"/>
    <n v="1"/>
    <n v="1"/>
    <n v="0"/>
    <n v="0"/>
    <n v="2"/>
  </r>
  <r>
    <d v="2015-10-21T00:00:00"/>
    <x v="13"/>
    <s v="Sax v St J"/>
    <s v="Saxmundham"/>
    <x v="20"/>
    <s v="St Johns"/>
    <n v="1"/>
    <n v="7"/>
    <n v="1"/>
    <n v="0"/>
    <n v="0"/>
    <n v="1"/>
    <n v="0"/>
  </r>
  <r>
    <d v="2015-11-30T00:00:00"/>
    <x v="13"/>
    <s v="St J v Had"/>
    <s v="St Johns"/>
    <x v="11"/>
    <s v="Hadleigh"/>
    <n v="6"/>
    <n v="2"/>
    <n v="1"/>
    <n v="1"/>
    <n v="0"/>
    <n v="0"/>
    <n v="2"/>
  </r>
  <r>
    <d v="2015-11-02T00:00:00"/>
    <x v="13"/>
    <s v="St J v Ips 4"/>
    <s v="St Johns"/>
    <x v="11"/>
    <s v="Ipswich 4"/>
    <n v="2"/>
    <n v="6"/>
    <n v="1"/>
    <n v="0"/>
    <n v="0"/>
    <n v="1"/>
    <n v="0"/>
  </r>
  <r>
    <d v="2016-02-22T00:00:00"/>
    <x v="13"/>
    <s v="St J v Kes 2"/>
    <s v="St Johns"/>
    <x v="11"/>
    <s v="Kesgrave 2"/>
    <n v="4"/>
    <n v="4"/>
    <n v="1"/>
    <n v="0"/>
    <n v="1"/>
    <n v="0"/>
    <n v="1"/>
  </r>
  <r>
    <d v="2016-01-25T00:00:00"/>
    <x v="13"/>
    <s v="St J v Sax"/>
    <s v="St Johns"/>
    <x v="11"/>
    <s v="Saxmundham"/>
    <n v="6"/>
    <n v="2"/>
    <n v="1"/>
    <n v="1"/>
    <n v="0"/>
    <n v="0"/>
    <n v="2"/>
  </r>
  <r>
    <d v="2015-11-05T00:00:00"/>
    <x v="14"/>
    <s v="Cree 2 v Fel"/>
    <s v="Creekers"/>
    <x v="48"/>
    <s v="Felixstowe"/>
    <n v="3"/>
    <n v="5"/>
    <n v="1"/>
    <n v="0"/>
    <n v="0"/>
    <n v="1"/>
    <n v="0"/>
  </r>
  <r>
    <d v="2016-02-25T00:00:00"/>
    <x v="14"/>
    <s v="Cree 2 v Wood 2"/>
    <s v="Creekers"/>
    <x v="48"/>
    <s v="Woodbridge 2"/>
    <n v="6"/>
    <n v="2"/>
    <n v="1"/>
    <n v="1"/>
    <n v="0"/>
    <n v="0"/>
    <n v="2"/>
  </r>
  <r>
    <d v="2015-12-03T00:00:00"/>
    <x v="14"/>
    <s v="Cree 2 v Wood 3"/>
    <s v="Creekers"/>
    <x v="48"/>
    <s v="Woodbridge 3"/>
    <n v="5"/>
    <n v="0"/>
    <n v="1"/>
    <n v="1"/>
    <n v="0"/>
    <n v="0"/>
    <n v="2"/>
  </r>
  <r>
    <d v="2016-01-28T00:00:00"/>
    <x v="14"/>
    <s v="Cree 2 v Wor 3"/>
    <s v="Creekers"/>
    <x v="48"/>
    <s v="Wortham 3"/>
    <n v="6"/>
    <n v="2"/>
    <n v="1"/>
    <n v="1"/>
    <n v="0"/>
    <n v="0"/>
    <n v="2"/>
  </r>
  <r>
    <d v="2016-02-08T00:00:00"/>
    <x v="14"/>
    <s v="Fel v Cree 2"/>
    <s v="Felixstowe A"/>
    <x v="33"/>
    <s v="Creekers 2"/>
    <n v="6"/>
    <n v="2"/>
    <n v="1"/>
    <n v="1"/>
    <n v="0"/>
    <n v="0"/>
    <n v="2"/>
  </r>
  <r>
    <d v="2015-10-19T00:00:00"/>
    <x v="14"/>
    <s v="Fel v Wood 2"/>
    <s v="Felixstowe A"/>
    <x v="33"/>
    <s v="Woodbridge 2"/>
    <n v="6"/>
    <n v="2"/>
    <n v="1"/>
    <n v="1"/>
    <n v="0"/>
    <n v="0"/>
    <n v="2"/>
  </r>
  <r>
    <d v="2016-01-11T00:00:00"/>
    <x v="14"/>
    <s v="Fel v Wood 3"/>
    <s v="Felixstowe A"/>
    <x v="33"/>
    <s v="Woodbridge 3"/>
    <n v="8"/>
    <n v="0"/>
    <n v="1"/>
    <n v="1"/>
    <n v="0"/>
    <n v="0"/>
    <n v="2"/>
  </r>
  <r>
    <d v="2016-03-07T00:00:00"/>
    <x v="14"/>
    <s v="Fel v Wor 3"/>
    <s v="Felixstowe A"/>
    <x v="33"/>
    <s v="Wortham 3"/>
    <n v="8"/>
    <n v="0"/>
    <n v="1"/>
    <n v="1"/>
    <n v="0"/>
    <n v="0"/>
    <n v="2"/>
  </r>
  <r>
    <d v="2015-11-18T00:00:00"/>
    <x v="14"/>
    <s v="Wood 2 v Cree 2"/>
    <s v="Woodbridge A"/>
    <x v="15"/>
    <s v="Creekers 2"/>
    <n v="8"/>
    <n v="0"/>
    <n v="1"/>
    <n v="1"/>
    <n v="0"/>
    <n v="0"/>
    <n v="2"/>
  </r>
  <r>
    <d v="2016-01-27T00:00:00"/>
    <x v="14"/>
    <s v="Wood 2 v Fel"/>
    <s v="Woodbridge B"/>
    <x v="15"/>
    <s v="Felixstowe"/>
    <n v="1"/>
    <n v="7"/>
    <n v="1"/>
    <n v="0"/>
    <n v="0"/>
    <n v="1"/>
    <n v="0"/>
  </r>
  <r>
    <d v="2015-11-04T00:00:00"/>
    <x v="14"/>
    <s v="Wood 2 v Wood 3"/>
    <s v="Woodbridge A"/>
    <x v="15"/>
    <s v="Woodbridge 3"/>
    <n v="4"/>
    <n v="4"/>
    <n v="1"/>
    <n v="0"/>
    <n v="1"/>
    <n v="0"/>
    <n v="1"/>
  </r>
  <r>
    <d v="2015-10-07T00:00:00"/>
    <x v="14"/>
    <s v="Wood 2 v Wor 3"/>
    <s v="Woodbridge A"/>
    <x v="15"/>
    <s v="Wortham 3"/>
    <n v="7"/>
    <n v="1"/>
    <n v="1"/>
    <n v="1"/>
    <n v="0"/>
    <n v="0"/>
    <n v="2"/>
  </r>
  <r>
    <d v="2016-03-07T00:00:00"/>
    <x v="14"/>
    <s v="Wood 3 v Cree 2"/>
    <s v="Woodbridge A"/>
    <x v="21"/>
    <s v="Creekers 2"/>
    <n v="1"/>
    <n v="7"/>
    <n v="1"/>
    <n v="0"/>
    <n v="0"/>
    <n v="1"/>
    <n v="0"/>
  </r>
  <r>
    <d v="2015-10-05T00:00:00"/>
    <x v="14"/>
    <s v="Wood 3 v Fel"/>
    <s v="Woodbridge A"/>
    <x v="21"/>
    <s v="Felixstowe"/>
    <n v="1"/>
    <n v="7"/>
    <n v="1"/>
    <n v="0"/>
    <n v="0"/>
    <n v="1"/>
    <n v="0"/>
  </r>
  <r>
    <d v="2016-02-08T00:00:00"/>
    <x v="14"/>
    <s v="Wood 3 v Wood 2"/>
    <s v="Woodbridge A"/>
    <x v="21"/>
    <s v="Woodbridge 2"/>
    <n v="0"/>
    <n v="8"/>
    <n v="1"/>
    <n v="0"/>
    <n v="0"/>
    <n v="1"/>
    <n v="0"/>
  </r>
  <r>
    <d v="2015-11-16T00:00:00"/>
    <x v="14"/>
    <s v="Wood 3 v Wor 3"/>
    <s v="Woodbridge A"/>
    <x v="21"/>
    <s v="Wortham 3"/>
    <n v="4"/>
    <n v="4"/>
    <n v="1"/>
    <n v="0"/>
    <n v="1"/>
    <n v="0"/>
    <n v="1"/>
  </r>
  <r>
    <d v="2015-10-19T00:00:00"/>
    <x v="14"/>
    <s v="Wor 3 v Cree 2"/>
    <s v="Wortham"/>
    <x v="49"/>
    <s v="Creekers 2"/>
    <n v="1"/>
    <n v="7"/>
    <n v="1"/>
    <n v="0"/>
    <n v="0"/>
    <n v="1"/>
    <n v="0"/>
  </r>
  <r>
    <d v="2015-11-30T00:00:00"/>
    <x v="14"/>
    <s v="Wor 3 v Fel"/>
    <s v="Wortham"/>
    <x v="49"/>
    <s v="Felixstowe"/>
    <n v="0"/>
    <n v="8"/>
    <n v="1"/>
    <n v="0"/>
    <n v="0"/>
    <n v="1"/>
    <n v="0"/>
  </r>
  <r>
    <d v="2016-01-11T00:00:00"/>
    <x v="14"/>
    <s v="Wor 3 v Wood 2"/>
    <s v="Wortham"/>
    <x v="49"/>
    <s v="Woodbridge 2"/>
    <n v="3"/>
    <n v="5"/>
    <n v="1"/>
    <n v="0"/>
    <n v="0"/>
    <n v="1"/>
    <n v="0"/>
  </r>
  <r>
    <d v="2016-02-22T00:00:00"/>
    <x v="14"/>
    <s v="Wor 3 v Wood 3"/>
    <s v="Wortham"/>
    <x v="49"/>
    <s v="Woodbridge 3"/>
    <n v="6"/>
    <n v="2"/>
    <n v="1"/>
    <n v="1"/>
    <n v="0"/>
    <n v="0"/>
    <n v="2"/>
  </r>
  <r>
    <m/>
    <x v="0"/>
    <m/>
    <m/>
    <x v="1"/>
    <s v="Felixstowe 1"/>
    <n v="2"/>
    <n v="6"/>
    <n v="1"/>
    <n v="0"/>
    <n v="0"/>
    <n v="1"/>
    <n v="0"/>
  </r>
  <r>
    <m/>
    <x v="0"/>
    <m/>
    <m/>
    <x v="2"/>
    <s v="Felixstowe 1"/>
    <n v="1"/>
    <n v="6"/>
    <n v="1"/>
    <n v="0"/>
    <n v="0"/>
    <n v="1"/>
    <n v="0"/>
  </r>
  <r>
    <m/>
    <x v="0"/>
    <m/>
    <m/>
    <x v="3"/>
    <s v="Felixstowe 1"/>
    <n v="5"/>
    <n v="3"/>
    <n v="1"/>
    <n v="1"/>
    <n v="0"/>
    <n v="0"/>
    <n v="2"/>
  </r>
  <r>
    <m/>
    <x v="0"/>
    <m/>
    <m/>
    <x v="4"/>
    <s v="Felixstowe 1"/>
    <n v="3"/>
    <n v="5"/>
    <n v="1"/>
    <n v="0"/>
    <n v="0"/>
    <n v="1"/>
    <n v="0"/>
  </r>
  <r>
    <m/>
    <x v="0"/>
    <m/>
    <m/>
    <x v="5"/>
    <s v="Felixstowe 1"/>
    <n v="4"/>
    <n v="4"/>
    <n v="1"/>
    <n v="0"/>
    <n v="1"/>
    <n v="0"/>
    <n v="1"/>
  </r>
  <r>
    <m/>
    <x v="0"/>
    <m/>
    <m/>
    <x v="0"/>
    <s v="Ipswich 1"/>
    <n v="4"/>
    <n v="4"/>
    <n v="1"/>
    <n v="0"/>
    <n v="1"/>
    <n v="0"/>
    <n v="1"/>
  </r>
  <r>
    <m/>
    <x v="0"/>
    <m/>
    <m/>
    <x v="2"/>
    <s v="Ipswich 1"/>
    <n v="8"/>
    <n v="0"/>
    <n v="1"/>
    <n v="1"/>
    <n v="0"/>
    <n v="0"/>
    <n v="2"/>
  </r>
  <r>
    <m/>
    <x v="0"/>
    <m/>
    <m/>
    <x v="3"/>
    <s v="Ipswich 1"/>
    <n v="2"/>
    <n v="6"/>
    <n v="1"/>
    <n v="0"/>
    <n v="0"/>
    <n v="1"/>
    <n v="0"/>
  </r>
  <r>
    <m/>
    <x v="0"/>
    <m/>
    <m/>
    <x v="4"/>
    <s v="Ipswich 1"/>
    <n v="6"/>
    <n v="2"/>
    <n v="1"/>
    <n v="1"/>
    <n v="0"/>
    <n v="0"/>
    <n v="2"/>
  </r>
  <r>
    <m/>
    <x v="0"/>
    <m/>
    <m/>
    <x v="5"/>
    <s v="Ipswich 1"/>
    <n v="5"/>
    <n v="3"/>
    <n v="1"/>
    <n v="1"/>
    <n v="0"/>
    <n v="0"/>
    <n v="2"/>
  </r>
  <r>
    <m/>
    <x v="0"/>
    <m/>
    <m/>
    <x v="0"/>
    <s v="Sproughton"/>
    <n v="8"/>
    <n v="0"/>
    <n v="1"/>
    <n v="1"/>
    <n v="0"/>
    <n v="0"/>
    <n v="2"/>
  </r>
  <r>
    <m/>
    <x v="0"/>
    <m/>
    <m/>
    <x v="1"/>
    <s v="Sproughton"/>
    <n v="4"/>
    <n v="4"/>
    <n v="1"/>
    <n v="0"/>
    <n v="1"/>
    <n v="0"/>
    <n v="1"/>
  </r>
  <r>
    <m/>
    <x v="0"/>
    <m/>
    <m/>
    <x v="3"/>
    <s v="Sproughton"/>
    <n v="2"/>
    <n v="4"/>
    <n v="1"/>
    <n v="0"/>
    <n v="0"/>
    <n v="1"/>
    <n v="0"/>
  </r>
  <r>
    <m/>
    <x v="0"/>
    <m/>
    <m/>
    <x v="4"/>
    <s v="Sproughton"/>
    <n v="6"/>
    <n v="2"/>
    <n v="1"/>
    <n v="1"/>
    <n v="0"/>
    <n v="0"/>
    <n v="2"/>
  </r>
  <r>
    <m/>
    <x v="0"/>
    <m/>
    <m/>
    <x v="5"/>
    <s v="Sproughton"/>
    <n v="0"/>
    <n v="8"/>
    <n v="1"/>
    <n v="0"/>
    <n v="0"/>
    <n v="1"/>
    <n v="0"/>
  </r>
  <r>
    <m/>
    <x v="0"/>
    <m/>
    <m/>
    <x v="0"/>
    <s v="Woodbridge 1"/>
    <n v="0"/>
    <n v="8"/>
    <n v="1"/>
    <n v="0"/>
    <n v="0"/>
    <n v="1"/>
    <n v="0"/>
  </r>
  <r>
    <m/>
    <x v="0"/>
    <m/>
    <m/>
    <x v="1"/>
    <s v="Woodbridge 1"/>
    <n v="3"/>
    <n v="5"/>
    <n v="1"/>
    <n v="0"/>
    <n v="0"/>
    <n v="1"/>
    <n v="0"/>
  </r>
  <r>
    <m/>
    <x v="0"/>
    <m/>
    <m/>
    <x v="2"/>
    <s v="Woodbridge 1"/>
    <n v="6"/>
    <n v="2"/>
    <n v="1"/>
    <n v="1"/>
    <n v="0"/>
    <n v="0"/>
    <n v="2"/>
  </r>
  <r>
    <m/>
    <x v="0"/>
    <m/>
    <m/>
    <x v="4"/>
    <s v="Woodbridge 1"/>
    <n v="8"/>
    <n v="0"/>
    <n v="1"/>
    <n v="1"/>
    <n v="0"/>
    <n v="0"/>
    <n v="2"/>
  </r>
  <r>
    <m/>
    <x v="0"/>
    <m/>
    <m/>
    <x v="5"/>
    <s v="Woodbridge 1"/>
    <n v="4"/>
    <n v="4"/>
    <n v="1"/>
    <n v="0"/>
    <n v="1"/>
    <n v="0"/>
    <n v="1"/>
  </r>
  <r>
    <m/>
    <x v="0"/>
    <m/>
    <m/>
    <x v="0"/>
    <s v="Wortham 1"/>
    <n v="0"/>
    <n v="8"/>
    <n v="1"/>
    <n v="0"/>
    <n v="0"/>
    <n v="1"/>
    <n v="0"/>
  </r>
  <r>
    <m/>
    <x v="0"/>
    <m/>
    <m/>
    <x v="1"/>
    <s v="Wortham 1"/>
    <n v="1"/>
    <n v="7"/>
    <n v="1"/>
    <n v="0"/>
    <n v="0"/>
    <n v="1"/>
    <n v="0"/>
  </r>
  <r>
    <m/>
    <x v="0"/>
    <m/>
    <m/>
    <x v="2"/>
    <s v="Wortham 1"/>
    <n v="4"/>
    <n v="4"/>
    <n v="1"/>
    <n v="0"/>
    <n v="1"/>
    <n v="0"/>
    <n v="1"/>
  </r>
  <r>
    <m/>
    <x v="0"/>
    <m/>
    <m/>
    <x v="3"/>
    <s v="Wortham 1"/>
    <n v="0"/>
    <n v="8"/>
    <n v="1"/>
    <n v="0"/>
    <n v="0"/>
    <n v="1"/>
    <n v="0"/>
  </r>
  <r>
    <m/>
    <x v="0"/>
    <m/>
    <m/>
    <x v="5"/>
    <s v="Wortham 1"/>
    <n v="3"/>
    <n v="5"/>
    <n v="1"/>
    <n v="0"/>
    <n v="0"/>
    <n v="1"/>
    <n v="0"/>
  </r>
  <r>
    <m/>
    <x v="0"/>
    <m/>
    <m/>
    <x v="0"/>
    <s v="YM"/>
    <n v="5"/>
    <n v="3"/>
    <n v="1"/>
    <n v="1"/>
    <n v="0"/>
    <n v="0"/>
    <n v="2"/>
  </r>
  <r>
    <m/>
    <x v="0"/>
    <m/>
    <m/>
    <x v="1"/>
    <s v="YM"/>
    <n v="5"/>
    <n v="3"/>
    <n v="1"/>
    <n v="1"/>
    <n v="0"/>
    <n v="0"/>
    <n v="2"/>
  </r>
  <r>
    <m/>
    <x v="0"/>
    <m/>
    <m/>
    <x v="2"/>
    <s v="YM"/>
    <n v="0"/>
    <n v="8"/>
    <n v="1"/>
    <n v="0"/>
    <n v="0"/>
    <n v="1"/>
    <n v="0"/>
  </r>
  <r>
    <m/>
    <x v="0"/>
    <m/>
    <m/>
    <x v="3"/>
    <s v="YM"/>
    <n v="4"/>
    <n v="4"/>
    <n v="1"/>
    <n v="0"/>
    <n v="1"/>
    <n v="0"/>
    <n v="1"/>
  </r>
  <r>
    <m/>
    <x v="0"/>
    <m/>
    <m/>
    <x v="4"/>
    <s v="YM"/>
    <n v="4"/>
    <n v="4"/>
    <n v="1"/>
    <n v="0"/>
    <n v="1"/>
    <n v="0"/>
    <n v="1"/>
  </r>
  <r>
    <m/>
    <x v="1"/>
    <m/>
    <m/>
    <x v="7"/>
    <s v="Creekers"/>
    <n v="0"/>
    <n v="8"/>
    <n v="1"/>
    <n v="0"/>
    <n v="0"/>
    <n v="1"/>
    <n v="0"/>
  </r>
  <r>
    <m/>
    <x v="1"/>
    <m/>
    <m/>
    <x v="8"/>
    <s v="Creekers"/>
    <n v="1"/>
    <n v="7"/>
    <n v="1"/>
    <n v="0"/>
    <n v="0"/>
    <n v="1"/>
    <n v="0"/>
  </r>
  <r>
    <m/>
    <x v="1"/>
    <m/>
    <m/>
    <x v="9"/>
    <s v="Creekers"/>
    <n v="8"/>
    <n v="0"/>
    <n v="1"/>
    <n v="1"/>
    <n v="0"/>
    <n v="0"/>
    <n v="2"/>
  </r>
  <r>
    <m/>
    <x v="1"/>
    <m/>
    <m/>
    <x v="10"/>
    <s v="Creekers"/>
    <n v="8"/>
    <n v="0"/>
    <n v="1"/>
    <n v="1"/>
    <n v="0"/>
    <n v="0"/>
    <n v="2"/>
  </r>
  <r>
    <m/>
    <x v="1"/>
    <m/>
    <m/>
    <x v="11"/>
    <s v="Creekers"/>
    <n v="3"/>
    <n v="5"/>
    <n v="1"/>
    <n v="0"/>
    <n v="0"/>
    <n v="1"/>
    <n v="0"/>
  </r>
  <r>
    <m/>
    <x v="1"/>
    <m/>
    <m/>
    <x v="6"/>
    <s v="Felixstowe 2"/>
    <n v="5"/>
    <n v="3"/>
    <n v="1"/>
    <n v="1"/>
    <n v="0"/>
    <n v="0"/>
    <n v="2"/>
  </r>
  <r>
    <m/>
    <x v="1"/>
    <m/>
    <m/>
    <x v="8"/>
    <s v="Felixstowe 2"/>
    <n v="2"/>
    <n v="6"/>
    <n v="1"/>
    <n v="0"/>
    <n v="0"/>
    <n v="1"/>
    <n v="0"/>
  </r>
  <r>
    <m/>
    <x v="1"/>
    <m/>
    <m/>
    <x v="9"/>
    <s v="Felixstowe 2"/>
    <n v="4"/>
    <n v="4"/>
    <n v="1"/>
    <n v="0"/>
    <n v="1"/>
    <n v="0"/>
    <n v="1"/>
  </r>
  <r>
    <m/>
    <x v="1"/>
    <m/>
    <m/>
    <x v="10"/>
    <s v="Felixstowe 2"/>
    <n v="8"/>
    <n v="0"/>
    <n v="1"/>
    <n v="1"/>
    <n v="0"/>
    <n v="0"/>
    <n v="2"/>
  </r>
  <r>
    <m/>
    <x v="1"/>
    <m/>
    <m/>
    <x v="11"/>
    <s v="Felixstowe 2"/>
    <n v="5"/>
    <n v="2"/>
    <n v="1"/>
    <n v="1"/>
    <n v="0"/>
    <n v="0"/>
    <n v="2"/>
  </r>
  <r>
    <m/>
    <x v="1"/>
    <m/>
    <m/>
    <x v="6"/>
    <s v="Framlingham"/>
    <n v="3"/>
    <n v="5"/>
    <n v="1"/>
    <n v="0"/>
    <n v="0"/>
    <n v="1"/>
    <n v="0"/>
  </r>
  <r>
    <m/>
    <x v="1"/>
    <m/>
    <m/>
    <x v="7"/>
    <s v="Framlingham"/>
    <n v="3"/>
    <n v="5"/>
    <n v="1"/>
    <n v="0"/>
    <n v="0"/>
    <n v="1"/>
    <n v="0"/>
  </r>
  <r>
    <m/>
    <x v="1"/>
    <m/>
    <m/>
    <x v="9"/>
    <s v="Framlingham"/>
    <n v="5"/>
    <n v="2"/>
    <n v="1"/>
    <n v="1"/>
    <n v="0"/>
    <n v="0"/>
    <n v="2"/>
  </r>
  <r>
    <m/>
    <x v="1"/>
    <m/>
    <m/>
    <x v="10"/>
    <s v="Framlingham"/>
    <n v="6"/>
    <n v="2"/>
    <n v="1"/>
    <n v="1"/>
    <n v="0"/>
    <n v="0"/>
    <n v="2"/>
  </r>
  <r>
    <m/>
    <x v="1"/>
    <m/>
    <m/>
    <x v="11"/>
    <s v="Framlingham"/>
    <n v="6"/>
    <n v="2"/>
    <n v="1"/>
    <n v="1"/>
    <n v="0"/>
    <n v="0"/>
    <n v="2"/>
  </r>
  <r>
    <m/>
    <x v="1"/>
    <m/>
    <m/>
    <x v="6"/>
    <s v="Ipswich 2"/>
    <n v="4"/>
    <n v="4"/>
    <n v="1"/>
    <n v="0"/>
    <n v="1"/>
    <n v="0"/>
    <n v="1"/>
  </r>
  <r>
    <m/>
    <x v="1"/>
    <m/>
    <m/>
    <x v="7"/>
    <s v="Ipswich 2"/>
    <n v="6"/>
    <n v="2"/>
    <n v="1"/>
    <n v="1"/>
    <n v="0"/>
    <n v="0"/>
    <n v="2"/>
  </r>
  <r>
    <m/>
    <x v="1"/>
    <m/>
    <m/>
    <x v="8"/>
    <s v="Ipswich 2"/>
    <n v="4"/>
    <n v="4"/>
    <n v="1"/>
    <n v="0"/>
    <n v="1"/>
    <n v="0"/>
    <n v="1"/>
  </r>
  <r>
    <m/>
    <x v="1"/>
    <m/>
    <m/>
    <x v="10"/>
    <s v="Ipswich 2"/>
    <n v="5"/>
    <n v="3"/>
    <n v="1"/>
    <n v="1"/>
    <n v="0"/>
    <n v="0"/>
    <n v="2"/>
  </r>
  <r>
    <m/>
    <x v="1"/>
    <m/>
    <m/>
    <x v="11"/>
    <s v="Ipswich 2"/>
    <n v="3"/>
    <n v="5"/>
    <n v="1"/>
    <n v="0"/>
    <n v="0"/>
    <n v="1"/>
    <n v="0"/>
  </r>
  <r>
    <m/>
    <x v="1"/>
    <m/>
    <m/>
    <x v="6"/>
    <s v="Roundwood"/>
    <n v="3"/>
    <n v="5"/>
    <n v="1"/>
    <n v="0"/>
    <n v="0"/>
    <n v="1"/>
    <n v="0"/>
  </r>
  <r>
    <m/>
    <x v="1"/>
    <m/>
    <m/>
    <x v="7"/>
    <s v="Roundwood"/>
    <n v="1"/>
    <n v="7"/>
    <n v="1"/>
    <n v="0"/>
    <n v="0"/>
    <n v="1"/>
    <n v="0"/>
  </r>
  <r>
    <m/>
    <x v="1"/>
    <m/>
    <m/>
    <x v="8"/>
    <s v="Roundwood"/>
    <n v="3"/>
    <n v="5"/>
    <n v="1"/>
    <n v="0"/>
    <n v="0"/>
    <n v="1"/>
    <n v="0"/>
  </r>
  <r>
    <m/>
    <x v="1"/>
    <m/>
    <m/>
    <x v="9"/>
    <s v="Roundwood"/>
    <n v="1"/>
    <n v="7"/>
    <n v="1"/>
    <n v="0"/>
    <n v="0"/>
    <n v="1"/>
    <n v="0"/>
  </r>
  <r>
    <m/>
    <x v="1"/>
    <m/>
    <m/>
    <x v="11"/>
    <s v="Roundwood"/>
    <n v="5"/>
    <n v="3"/>
    <n v="1"/>
    <n v="1"/>
    <n v="0"/>
    <n v="0"/>
    <n v="2"/>
  </r>
  <r>
    <m/>
    <x v="1"/>
    <m/>
    <m/>
    <x v="6"/>
    <s v="St Johns"/>
    <n v="7"/>
    <n v="1"/>
    <n v="1"/>
    <n v="1"/>
    <n v="0"/>
    <n v="0"/>
    <n v="2"/>
  </r>
  <r>
    <m/>
    <x v="1"/>
    <m/>
    <m/>
    <x v="7"/>
    <s v="St Johns"/>
    <n v="6"/>
    <n v="2"/>
    <n v="1"/>
    <n v="1"/>
    <n v="0"/>
    <n v="0"/>
    <n v="2"/>
  </r>
  <r>
    <m/>
    <x v="1"/>
    <m/>
    <m/>
    <x v="8"/>
    <s v="St Johns"/>
    <n v="8"/>
    <n v="0"/>
    <n v="1"/>
    <n v="1"/>
    <n v="0"/>
    <n v="0"/>
    <n v="2"/>
  </r>
  <r>
    <m/>
    <x v="1"/>
    <m/>
    <m/>
    <x v="9"/>
    <s v="St Johns"/>
    <n v="2"/>
    <n v="6"/>
    <n v="1"/>
    <n v="0"/>
    <n v="0"/>
    <n v="1"/>
    <n v="0"/>
  </r>
  <r>
    <m/>
    <x v="1"/>
    <m/>
    <m/>
    <x v="10"/>
    <s v="St Johns"/>
    <n v="6"/>
    <n v="2"/>
    <n v="1"/>
    <n v="1"/>
    <n v="0"/>
    <n v="0"/>
    <n v="2"/>
  </r>
  <r>
    <m/>
    <x v="2"/>
    <m/>
    <m/>
    <x v="13"/>
    <s v="E Bergholt 1"/>
    <n v="1"/>
    <n v="7"/>
    <n v="1"/>
    <n v="0"/>
    <n v="0"/>
    <n v="1"/>
    <n v="0"/>
  </r>
  <r>
    <m/>
    <x v="2"/>
    <m/>
    <m/>
    <x v="14"/>
    <s v="E Bergholt 1"/>
    <n v="0"/>
    <n v="5"/>
    <n v="1"/>
    <n v="0"/>
    <n v="0"/>
    <n v="1"/>
    <n v="0"/>
  </r>
  <r>
    <m/>
    <x v="2"/>
    <m/>
    <m/>
    <x v="15"/>
    <s v="E Bergholt 1"/>
    <n v="1"/>
    <n v="7"/>
    <n v="1"/>
    <n v="0"/>
    <n v="0"/>
    <n v="1"/>
    <n v="0"/>
  </r>
  <r>
    <m/>
    <x v="2"/>
    <m/>
    <m/>
    <x v="16"/>
    <s v="E Bergholt 1"/>
    <n v="0"/>
    <n v="8"/>
    <n v="1"/>
    <n v="0"/>
    <n v="0"/>
    <n v="1"/>
    <n v="0"/>
  </r>
  <r>
    <m/>
    <x v="2"/>
    <m/>
    <m/>
    <x v="12"/>
    <s v="Felixstowe 3"/>
    <n v="6"/>
    <n v="1"/>
    <n v="1"/>
    <n v="1"/>
    <n v="0"/>
    <n v="0"/>
    <n v="2"/>
  </r>
  <r>
    <m/>
    <x v="2"/>
    <m/>
    <m/>
    <x v="14"/>
    <s v="Felixstowe 3"/>
    <n v="5"/>
    <n v="2"/>
    <n v="1"/>
    <n v="1"/>
    <n v="0"/>
    <n v="0"/>
    <n v="2"/>
  </r>
  <r>
    <m/>
    <x v="2"/>
    <m/>
    <m/>
    <x v="15"/>
    <s v="Felixstowe 3"/>
    <n v="5"/>
    <n v="3"/>
    <n v="1"/>
    <n v="1"/>
    <n v="0"/>
    <n v="0"/>
    <n v="2"/>
  </r>
  <r>
    <m/>
    <x v="2"/>
    <m/>
    <m/>
    <x v="16"/>
    <s v="Felixstowe 3"/>
    <n v="4"/>
    <n v="4"/>
    <n v="1"/>
    <n v="0"/>
    <n v="1"/>
    <n v="0"/>
    <n v="1"/>
  </r>
  <r>
    <m/>
    <x v="2"/>
    <m/>
    <m/>
    <x v="12"/>
    <s v="Holbrook"/>
    <n v="8"/>
    <n v="0"/>
    <n v="1"/>
    <n v="1"/>
    <n v="0"/>
    <n v="0"/>
    <n v="2"/>
  </r>
  <r>
    <m/>
    <x v="2"/>
    <m/>
    <m/>
    <x v="13"/>
    <s v="Holbrook"/>
    <n v="8"/>
    <n v="0"/>
    <n v="1"/>
    <n v="1"/>
    <n v="0"/>
    <n v="0"/>
    <n v="2"/>
  </r>
  <r>
    <m/>
    <x v="2"/>
    <m/>
    <m/>
    <x v="15"/>
    <s v="Holbrook"/>
    <n v="4"/>
    <n v="4"/>
    <n v="1"/>
    <n v="0"/>
    <n v="1"/>
    <n v="0"/>
    <n v="1"/>
  </r>
  <r>
    <m/>
    <x v="2"/>
    <m/>
    <m/>
    <x v="16"/>
    <s v="Holbrook"/>
    <n v="2"/>
    <n v="6"/>
    <n v="1"/>
    <n v="0"/>
    <n v="0"/>
    <n v="1"/>
    <n v="0"/>
  </r>
  <r>
    <m/>
    <x v="2"/>
    <m/>
    <m/>
    <x v="12"/>
    <s v="Woodbridge 2"/>
    <n v="4"/>
    <n v="4"/>
    <n v="1"/>
    <n v="0"/>
    <n v="1"/>
    <n v="0"/>
    <n v="1"/>
  </r>
  <r>
    <m/>
    <x v="2"/>
    <m/>
    <m/>
    <x v="13"/>
    <s v="Woodbridge 2"/>
    <n v="3"/>
    <n v="3"/>
    <n v="1"/>
    <n v="0"/>
    <n v="1"/>
    <n v="0"/>
    <n v="1"/>
  </r>
  <r>
    <m/>
    <x v="2"/>
    <m/>
    <m/>
    <x v="14"/>
    <s v="Woodbridge 2"/>
    <n v="1"/>
    <n v="6"/>
    <n v="1"/>
    <n v="0"/>
    <n v="0"/>
    <n v="1"/>
    <n v="0"/>
  </r>
  <r>
    <m/>
    <x v="2"/>
    <m/>
    <m/>
    <x v="16"/>
    <s v="Woodbridge 2"/>
    <n v="2"/>
    <n v="6"/>
    <n v="1"/>
    <n v="0"/>
    <n v="0"/>
    <n v="1"/>
    <n v="0"/>
  </r>
  <r>
    <m/>
    <x v="2"/>
    <m/>
    <m/>
    <x v="12"/>
    <s v="Wortham 2"/>
    <n v="5"/>
    <n v="3"/>
    <n v="1"/>
    <n v="1"/>
    <n v="0"/>
    <n v="0"/>
    <n v="2"/>
  </r>
  <r>
    <m/>
    <x v="2"/>
    <m/>
    <m/>
    <x v="13"/>
    <s v="Wortham 2"/>
    <n v="2"/>
    <n v="5"/>
    <n v="1"/>
    <n v="0"/>
    <n v="0"/>
    <n v="1"/>
    <n v="0"/>
  </r>
  <r>
    <m/>
    <x v="2"/>
    <m/>
    <m/>
    <x v="14"/>
    <s v="Wortham 2"/>
    <n v="0"/>
    <n v="8"/>
    <n v="1"/>
    <n v="0"/>
    <n v="0"/>
    <n v="1"/>
    <n v="0"/>
  </r>
  <r>
    <m/>
    <x v="2"/>
    <m/>
    <m/>
    <x v="15"/>
    <s v="Wortham 2"/>
    <n v="2"/>
    <n v="6"/>
    <n v="1"/>
    <n v="0"/>
    <n v="0"/>
    <n v="1"/>
    <n v="0"/>
  </r>
  <r>
    <m/>
    <x v="3"/>
    <m/>
    <m/>
    <x v="18"/>
    <s v="E Bergholt 2"/>
    <n v="0"/>
    <n v="8"/>
    <n v="1"/>
    <n v="0"/>
    <n v="0"/>
    <n v="1"/>
    <n v="0"/>
  </r>
  <r>
    <m/>
    <x v="3"/>
    <m/>
    <m/>
    <x v="19"/>
    <s v="E Bergholt 2"/>
    <n v="5"/>
    <n v="3"/>
    <n v="1"/>
    <n v="1"/>
    <n v="0"/>
    <n v="0"/>
    <n v="2"/>
  </r>
  <r>
    <m/>
    <x v="3"/>
    <m/>
    <m/>
    <x v="20"/>
    <s v="E Bergholt 2"/>
    <n v="5"/>
    <n v="3"/>
    <n v="1"/>
    <n v="1"/>
    <n v="0"/>
    <n v="0"/>
    <n v="2"/>
  </r>
  <r>
    <m/>
    <x v="3"/>
    <m/>
    <m/>
    <x v="21"/>
    <s v="E Bergholt 2"/>
    <n v="4"/>
    <n v="4"/>
    <n v="1"/>
    <n v="0"/>
    <n v="1"/>
    <n v="0"/>
    <n v="1"/>
  </r>
  <r>
    <m/>
    <x v="3"/>
    <m/>
    <m/>
    <x v="17"/>
    <s v="Ipswich 3"/>
    <n v="4"/>
    <n v="4"/>
    <n v="1"/>
    <n v="0"/>
    <n v="1"/>
    <n v="0"/>
    <n v="1"/>
  </r>
  <r>
    <m/>
    <x v="3"/>
    <m/>
    <m/>
    <x v="19"/>
    <s v="Ipswich 3"/>
    <n v="4"/>
    <n v="4"/>
    <n v="1"/>
    <n v="0"/>
    <n v="1"/>
    <n v="0"/>
    <n v="1"/>
  </r>
  <r>
    <m/>
    <x v="3"/>
    <m/>
    <m/>
    <x v="20"/>
    <s v="Ipswich 3"/>
    <n v="5"/>
    <n v="3"/>
    <n v="1"/>
    <n v="1"/>
    <n v="0"/>
    <n v="0"/>
    <n v="2"/>
  </r>
  <r>
    <m/>
    <x v="3"/>
    <m/>
    <m/>
    <x v="21"/>
    <s v="Ipswich 3"/>
    <n v="5"/>
    <n v="3"/>
    <n v="1"/>
    <n v="1"/>
    <n v="0"/>
    <n v="0"/>
    <n v="2"/>
  </r>
  <r>
    <m/>
    <x v="3"/>
    <m/>
    <m/>
    <x v="17"/>
    <s v="Kesgrave"/>
    <n v="6"/>
    <n v="2"/>
    <n v="1"/>
    <n v="1"/>
    <n v="0"/>
    <n v="0"/>
    <n v="2"/>
  </r>
  <r>
    <m/>
    <x v="3"/>
    <m/>
    <m/>
    <x v="18"/>
    <s v="Kesgrave"/>
    <n v="4"/>
    <n v="4"/>
    <n v="1"/>
    <n v="0"/>
    <n v="1"/>
    <n v="0"/>
    <n v="1"/>
  </r>
  <r>
    <m/>
    <x v="3"/>
    <m/>
    <m/>
    <x v="20"/>
    <s v="Kesgrave"/>
    <n v="0"/>
    <n v="8"/>
    <n v="1"/>
    <n v="0"/>
    <n v="0"/>
    <n v="1"/>
    <n v="0"/>
  </r>
  <r>
    <m/>
    <x v="3"/>
    <m/>
    <m/>
    <x v="21"/>
    <s v="Kesgrave"/>
    <n v="4"/>
    <n v="4"/>
    <n v="1"/>
    <n v="0"/>
    <n v="1"/>
    <n v="0"/>
    <n v="1"/>
  </r>
  <r>
    <m/>
    <x v="3"/>
    <m/>
    <m/>
    <x v="17"/>
    <s v="Saxmundham"/>
    <n v="7"/>
    <n v="1"/>
    <n v="1"/>
    <n v="1"/>
    <n v="0"/>
    <n v="0"/>
    <n v="2"/>
  </r>
  <r>
    <m/>
    <x v="3"/>
    <m/>
    <m/>
    <x v="18"/>
    <s v="Saxmundham"/>
    <n v="2"/>
    <n v="6"/>
    <n v="1"/>
    <n v="0"/>
    <n v="0"/>
    <n v="1"/>
    <n v="0"/>
  </r>
  <r>
    <m/>
    <x v="3"/>
    <m/>
    <m/>
    <x v="19"/>
    <s v="Saxmundham"/>
    <n v="6"/>
    <n v="2"/>
    <n v="1"/>
    <n v="1"/>
    <n v="0"/>
    <n v="0"/>
    <n v="2"/>
  </r>
  <r>
    <m/>
    <x v="3"/>
    <m/>
    <m/>
    <x v="21"/>
    <s v="Saxmundham"/>
    <n v="2"/>
    <n v="6"/>
    <n v="1"/>
    <n v="0"/>
    <n v="0"/>
    <n v="1"/>
    <n v="0"/>
  </r>
  <r>
    <m/>
    <x v="3"/>
    <m/>
    <m/>
    <x v="17"/>
    <s v="Woodbridge 3"/>
    <n v="1"/>
    <n v="7"/>
    <n v="1"/>
    <n v="0"/>
    <n v="0"/>
    <n v="1"/>
    <n v="0"/>
  </r>
  <r>
    <m/>
    <x v="3"/>
    <m/>
    <m/>
    <x v="18"/>
    <s v="Woodbridge 3"/>
    <n v="0"/>
    <n v="8"/>
    <n v="1"/>
    <n v="0"/>
    <n v="0"/>
    <n v="1"/>
    <n v="0"/>
  </r>
  <r>
    <m/>
    <x v="3"/>
    <m/>
    <m/>
    <x v="19"/>
    <s v="Woodbridge 3"/>
    <n v="7"/>
    <n v="1"/>
    <n v="1"/>
    <n v="1"/>
    <n v="0"/>
    <n v="0"/>
    <n v="2"/>
  </r>
  <r>
    <m/>
    <x v="3"/>
    <m/>
    <m/>
    <x v="20"/>
    <s v="Woodbridge 3"/>
    <n v="4"/>
    <n v="4"/>
    <n v="1"/>
    <n v="0"/>
    <n v="1"/>
    <n v="0"/>
    <n v="1"/>
  </r>
  <r>
    <m/>
    <x v="4"/>
    <m/>
    <m/>
    <x v="1"/>
    <s v="E Bergholt"/>
    <n v="4"/>
    <n v="4"/>
    <n v="1"/>
    <n v="0"/>
    <n v="1"/>
    <n v="0"/>
    <n v="1"/>
  </r>
  <r>
    <m/>
    <x v="4"/>
    <m/>
    <m/>
    <x v="23"/>
    <s v="E Bergholt"/>
    <n v="4"/>
    <n v="4"/>
    <n v="1"/>
    <n v="0"/>
    <n v="1"/>
    <n v="0"/>
    <n v="1"/>
  </r>
  <r>
    <m/>
    <x v="4"/>
    <m/>
    <m/>
    <x v="24"/>
    <s v="E Bergholt"/>
    <n v="1"/>
    <n v="7"/>
    <n v="1"/>
    <n v="0"/>
    <n v="0"/>
    <n v="1"/>
    <n v="0"/>
  </r>
  <r>
    <m/>
    <x v="4"/>
    <m/>
    <m/>
    <x v="4"/>
    <s v="E Bergholt"/>
    <n v="2"/>
    <n v="6"/>
    <n v="1"/>
    <n v="0"/>
    <n v="0"/>
    <n v="1"/>
    <n v="0"/>
  </r>
  <r>
    <m/>
    <x v="4"/>
    <m/>
    <m/>
    <x v="25"/>
    <s v="E Bergholt"/>
    <n v="0"/>
    <n v="8"/>
    <n v="1"/>
    <n v="0"/>
    <n v="0"/>
    <n v="1"/>
    <n v="0"/>
  </r>
  <r>
    <m/>
    <x v="4"/>
    <m/>
    <m/>
    <x v="22"/>
    <s v="Ipswich 1"/>
    <n v="3"/>
    <n v="5"/>
    <n v="1"/>
    <n v="0"/>
    <n v="0"/>
    <n v="1"/>
    <n v="0"/>
  </r>
  <r>
    <m/>
    <x v="4"/>
    <m/>
    <m/>
    <x v="23"/>
    <s v="Ipswich 1"/>
    <n v="5"/>
    <n v="3"/>
    <n v="1"/>
    <n v="1"/>
    <n v="0"/>
    <n v="0"/>
    <n v="2"/>
  </r>
  <r>
    <m/>
    <x v="4"/>
    <m/>
    <m/>
    <x v="24"/>
    <s v="Ipswich 1"/>
    <n v="0"/>
    <n v="8"/>
    <n v="1"/>
    <n v="0"/>
    <n v="0"/>
    <n v="1"/>
    <n v="0"/>
  </r>
  <r>
    <m/>
    <x v="4"/>
    <m/>
    <m/>
    <x v="4"/>
    <s v="Ipswich 1"/>
    <n v="1"/>
    <n v="7"/>
    <n v="1"/>
    <n v="0"/>
    <n v="0"/>
    <n v="1"/>
    <n v="0"/>
  </r>
  <r>
    <m/>
    <x v="4"/>
    <m/>
    <m/>
    <x v="25"/>
    <s v="Ipswich 1"/>
    <n v="0"/>
    <n v="8"/>
    <n v="1"/>
    <n v="0"/>
    <n v="0"/>
    <n v="1"/>
    <n v="0"/>
  </r>
  <r>
    <m/>
    <x v="4"/>
    <m/>
    <m/>
    <x v="22"/>
    <s v="Roundwood 1"/>
    <n v="0"/>
    <n v="8"/>
    <n v="1"/>
    <n v="0"/>
    <n v="0"/>
    <n v="1"/>
    <n v="0"/>
  </r>
  <r>
    <m/>
    <x v="4"/>
    <m/>
    <m/>
    <x v="1"/>
    <s v="Roundwood 1"/>
    <n v="2"/>
    <n v="6"/>
    <n v="1"/>
    <n v="0"/>
    <n v="0"/>
    <n v="1"/>
    <n v="0"/>
  </r>
  <r>
    <m/>
    <x v="4"/>
    <m/>
    <m/>
    <x v="24"/>
    <s v="Roundwood 1"/>
    <n v="0"/>
    <n v="8"/>
    <n v="1"/>
    <n v="0"/>
    <n v="0"/>
    <n v="1"/>
    <n v="0"/>
  </r>
  <r>
    <m/>
    <x v="4"/>
    <m/>
    <m/>
    <x v="4"/>
    <s v="Roundwood 1"/>
    <n v="2"/>
    <n v="6"/>
    <n v="1"/>
    <n v="0"/>
    <n v="0"/>
    <n v="1"/>
    <n v="0"/>
  </r>
  <r>
    <m/>
    <x v="4"/>
    <m/>
    <m/>
    <x v="25"/>
    <s v="Roundwood 1"/>
    <n v="0"/>
    <n v="8"/>
    <n v="1"/>
    <n v="0"/>
    <n v="0"/>
    <n v="1"/>
    <n v="0"/>
  </r>
  <r>
    <m/>
    <x v="4"/>
    <m/>
    <m/>
    <x v="22"/>
    <s v="St Johns 1"/>
    <n v="7"/>
    <n v="1"/>
    <n v="1"/>
    <n v="1"/>
    <n v="0"/>
    <n v="0"/>
    <n v="2"/>
  </r>
  <r>
    <m/>
    <x v="4"/>
    <m/>
    <m/>
    <x v="1"/>
    <s v="St Johns 1"/>
    <n v="8"/>
    <n v="0"/>
    <n v="1"/>
    <n v="1"/>
    <n v="0"/>
    <n v="0"/>
    <n v="2"/>
  </r>
  <r>
    <m/>
    <x v="4"/>
    <m/>
    <m/>
    <x v="23"/>
    <s v="St Johns 1"/>
    <n v="8"/>
    <n v="0"/>
    <n v="1"/>
    <n v="1"/>
    <n v="0"/>
    <n v="0"/>
    <n v="2"/>
  </r>
  <r>
    <m/>
    <x v="4"/>
    <m/>
    <m/>
    <x v="4"/>
    <s v="St Johns 1"/>
    <n v="8"/>
    <n v="0"/>
    <n v="1"/>
    <n v="1"/>
    <n v="0"/>
    <n v="0"/>
    <n v="2"/>
  </r>
  <r>
    <m/>
    <x v="4"/>
    <m/>
    <m/>
    <x v="25"/>
    <s v="St Johns 1"/>
    <n v="6"/>
    <n v="2"/>
    <n v="1"/>
    <n v="1"/>
    <n v="0"/>
    <n v="0"/>
    <n v="2"/>
  </r>
  <r>
    <m/>
    <x v="4"/>
    <m/>
    <m/>
    <x v="22"/>
    <s v="Wortham 1"/>
    <n v="6"/>
    <n v="2"/>
    <n v="1"/>
    <n v="1"/>
    <n v="0"/>
    <n v="0"/>
    <n v="2"/>
  </r>
  <r>
    <m/>
    <x v="4"/>
    <m/>
    <m/>
    <x v="1"/>
    <s v="Wortham 1"/>
    <n v="0"/>
    <n v="8"/>
    <n v="1"/>
    <n v="0"/>
    <n v="0"/>
    <n v="1"/>
    <n v="0"/>
  </r>
  <r>
    <m/>
    <x v="4"/>
    <m/>
    <m/>
    <x v="23"/>
    <s v="Wortham 1"/>
    <n v="8"/>
    <n v="0"/>
    <n v="1"/>
    <n v="1"/>
    <n v="0"/>
    <n v="0"/>
    <n v="2"/>
  </r>
  <r>
    <m/>
    <x v="4"/>
    <m/>
    <m/>
    <x v="24"/>
    <s v="Wortham 1"/>
    <n v="2"/>
    <n v="6"/>
    <n v="1"/>
    <n v="0"/>
    <n v="0"/>
    <n v="1"/>
    <n v="0"/>
  </r>
  <r>
    <m/>
    <x v="4"/>
    <m/>
    <m/>
    <x v="25"/>
    <s v="Wortham 1"/>
    <n v="5"/>
    <n v="3"/>
    <n v="1"/>
    <n v="1"/>
    <n v="0"/>
    <n v="0"/>
    <n v="2"/>
  </r>
  <r>
    <m/>
    <x v="4"/>
    <m/>
    <m/>
    <x v="22"/>
    <s v="YM 1"/>
    <n v="8"/>
    <n v="0"/>
    <n v="1"/>
    <n v="1"/>
    <n v="0"/>
    <n v="0"/>
    <n v="2"/>
  </r>
  <r>
    <m/>
    <x v="4"/>
    <m/>
    <m/>
    <x v="1"/>
    <s v="YM 1"/>
    <n v="4"/>
    <n v="4"/>
    <n v="1"/>
    <n v="0"/>
    <n v="1"/>
    <n v="0"/>
    <n v="1"/>
  </r>
  <r>
    <m/>
    <x v="4"/>
    <m/>
    <m/>
    <x v="23"/>
    <s v="YM 1"/>
    <n v="3"/>
    <n v="5"/>
    <n v="1"/>
    <n v="0"/>
    <n v="0"/>
    <n v="1"/>
    <n v="0"/>
  </r>
  <r>
    <m/>
    <x v="4"/>
    <m/>
    <m/>
    <x v="24"/>
    <s v="YM 1"/>
    <n v="1"/>
    <n v="7"/>
    <n v="1"/>
    <n v="0"/>
    <n v="0"/>
    <n v="1"/>
    <n v="0"/>
  </r>
  <r>
    <m/>
    <x v="4"/>
    <m/>
    <m/>
    <x v="4"/>
    <s v="YM 1"/>
    <n v="4"/>
    <n v="4"/>
    <n v="1"/>
    <n v="0"/>
    <n v="1"/>
    <n v="0"/>
    <n v="1"/>
  </r>
  <r>
    <m/>
    <x v="5"/>
    <m/>
    <m/>
    <x v="9"/>
    <s v="Holbrook"/>
    <n v="5"/>
    <n v="3"/>
    <n v="1"/>
    <n v="1"/>
    <n v="0"/>
    <n v="0"/>
    <n v="2"/>
  </r>
  <r>
    <m/>
    <x v="5"/>
    <m/>
    <m/>
    <x v="26"/>
    <s v="Holbrook"/>
    <n v="8"/>
    <n v="0"/>
    <n v="1"/>
    <n v="1"/>
    <n v="0"/>
    <n v="0"/>
    <n v="2"/>
  </r>
  <r>
    <m/>
    <x v="5"/>
    <m/>
    <m/>
    <x v="27"/>
    <s v="Holbrook"/>
    <n v="6"/>
    <n v="2"/>
    <n v="1"/>
    <n v="1"/>
    <n v="0"/>
    <n v="0"/>
    <n v="2"/>
  </r>
  <r>
    <m/>
    <x v="5"/>
    <m/>
    <m/>
    <x v="28"/>
    <s v="Holbrook"/>
    <n v="2"/>
    <n v="6"/>
    <n v="1"/>
    <n v="0"/>
    <n v="0"/>
    <n v="1"/>
    <n v="0"/>
  </r>
  <r>
    <m/>
    <x v="5"/>
    <m/>
    <m/>
    <x v="3"/>
    <s v="Holbrook"/>
    <n v="5"/>
    <n v="3"/>
    <n v="1"/>
    <n v="1"/>
    <n v="0"/>
    <n v="0"/>
    <n v="2"/>
  </r>
  <r>
    <m/>
    <x v="5"/>
    <m/>
    <m/>
    <x v="14"/>
    <s v="Ipswich 2"/>
    <n v="3"/>
    <n v="5"/>
    <n v="1"/>
    <n v="0"/>
    <n v="0"/>
    <n v="1"/>
    <n v="0"/>
  </r>
  <r>
    <m/>
    <x v="5"/>
    <m/>
    <m/>
    <x v="26"/>
    <s v="Ipswich 2"/>
    <n v="4"/>
    <n v="4"/>
    <n v="1"/>
    <n v="0"/>
    <n v="1"/>
    <n v="0"/>
    <n v="1"/>
  </r>
  <r>
    <m/>
    <x v="5"/>
    <m/>
    <m/>
    <x v="27"/>
    <s v="Ipswich 2"/>
    <n v="5"/>
    <n v="3"/>
    <n v="1"/>
    <n v="1"/>
    <n v="0"/>
    <n v="0"/>
    <n v="2"/>
  </r>
  <r>
    <m/>
    <x v="5"/>
    <m/>
    <m/>
    <x v="28"/>
    <s v="Ipswich 2"/>
    <n v="3"/>
    <n v="5"/>
    <n v="1"/>
    <n v="0"/>
    <n v="0"/>
    <n v="1"/>
    <n v="0"/>
  </r>
  <r>
    <m/>
    <x v="5"/>
    <m/>
    <m/>
    <x v="3"/>
    <s v="Ipswich 2"/>
    <n v="3"/>
    <n v="5"/>
    <n v="1"/>
    <n v="0"/>
    <n v="0"/>
    <n v="1"/>
    <n v="0"/>
  </r>
  <r>
    <m/>
    <x v="5"/>
    <m/>
    <m/>
    <x v="14"/>
    <s v="Kesgrave 1"/>
    <n v="2"/>
    <n v="6"/>
    <n v="1"/>
    <n v="0"/>
    <n v="0"/>
    <n v="1"/>
    <n v="0"/>
  </r>
  <r>
    <m/>
    <x v="5"/>
    <m/>
    <m/>
    <x v="9"/>
    <s v="Kesgrave 1"/>
    <n v="2"/>
    <n v="6"/>
    <n v="1"/>
    <n v="0"/>
    <n v="0"/>
    <n v="1"/>
    <n v="0"/>
  </r>
  <r>
    <m/>
    <x v="5"/>
    <m/>
    <m/>
    <x v="27"/>
    <s v="Kesgrave 1"/>
    <n v="2"/>
    <n v="6"/>
    <n v="1"/>
    <n v="0"/>
    <n v="0"/>
    <n v="1"/>
    <n v="0"/>
  </r>
  <r>
    <m/>
    <x v="5"/>
    <m/>
    <m/>
    <x v="28"/>
    <s v="Kesgrave 1"/>
    <n v="3"/>
    <n v="5"/>
    <n v="1"/>
    <n v="0"/>
    <n v="0"/>
    <n v="1"/>
    <n v="0"/>
  </r>
  <r>
    <m/>
    <x v="5"/>
    <m/>
    <m/>
    <x v="3"/>
    <s v="Kesgrave 1"/>
    <n v="1"/>
    <n v="7"/>
    <n v="1"/>
    <n v="0"/>
    <n v="0"/>
    <n v="1"/>
    <n v="0"/>
  </r>
  <r>
    <m/>
    <x v="5"/>
    <m/>
    <m/>
    <x v="14"/>
    <s v="Sproughton 1"/>
    <n v="3"/>
    <n v="5"/>
    <n v="1"/>
    <n v="0"/>
    <n v="0"/>
    <n v="1"/>
    <n v="0"/>
  </r>
  <r>
    <m/>
    <x v="5"/>
    <m/>
    <m/>
    <x v="9"/>
    <s v="Sproughton 1"/>
    <n v="1"/>
    <n v="7"/>
    <n v="1"/>
    <n v="0"/>
    <n v="0"/>
    <n v="1"/>
    <n v="0"/>
  </r>
  <r>
    <m/>
    <x v="5"/>
    <m/>
    <m/>
    <x v="26"/>
    <s v="Sproughton 1"/>
    <n v="1"/>
    <n v="7"/>
    <n v="1"/>
    <n v="0"/>
    <n v="0"/>
    <n v="1"/>
    <n v="0"/>
  </r>
  <r>
    <m/>
    <x v="5"/>
    <m/>
    <m/>
    <x v="28"/>
    <s v="Sproughton 1"/>
    <n v="1"/>
    <n v="5"/>
    <n v="1"/>
    <n v="0"/>
    <n v="0"/>
    <n v="1"/>
    <n v="0"/>
  </r>
  <r>
    <m/>
    <x v="5"/>
    <m/>
    <m/>
    <x v="3"/>
    <s v="Sproughton 1"/>
    <n v="0"/>
    <n v="8"/>
    <n v="1"/>
    <n v="0"/>
    <n v="0"/>
    <n v="1"/>
    <n v="0"/>
  </r>
  <r>
    <m/>
    <x v="5"/>
    <m/>
    <m/>
    <x v="14"/>
    <s v="Sproughton 2"/>
    <n v="2"/>
    <n v="6"/>
    <n v="1"/>
    <n v="0"/>
    <n v="0"/>
    <n v="1"/>
    <n v="0"/>
  </r>
  <r>
    <m/>
    <x v="5"/>
    <m/>
    <m/>
    <x v="9"/>
    <s v="Sproughton 2"/>
    <n v="5"/>
    <n v="3"/>
    <n v="1"/>
    <n v="1"/>
    <n v="0"/>
    <n v="0"/>
    <n v="2"/>
  </r>
  <r>
    <m/>
    <x v="5"/>
    <m/>
    <m/>
    <x v="26"/>
    <s v="Sproughton 2"/>
    <n v="8"/>
    <n v="0"/>
    <n v="1"/>
    <n v="1"/>
    <n v="0"/>
    <n v="0"/>
    <n v="2"/>
  </r>
  <r>
    <m/>
    <x v="5"/>
    <m/>
    <m/>
    <x v="27"/>
    <s v="Sproughton 2"/>
    <n v="5"/>
    <n v="3"/>
    <n v="1"/>
    <n v="1"/>
    <n v="0"/>
    <n v="0"/>
    <n v="2"/>
  </r>
  <r>
    <m/>
    <x v="5"/>
    <m/>
    <m/>
    <x v="3"/>
    <s v="Sproughton 2"/>
    <n v="2"/>
    <n v="6"/>
    <n v="1"/>
    <n v="0"/>
    <n v="0"/>
    <n v="1"/>
    <n v="0"/>
  </r>
  <r>
    <m/>
    <x v="5"/>
    <m/>
    <m/>
    <x v="14"/>
    <s v="Woodbridge 1"/>
    <n v="4"/>
    <n v="4"/>
    <n v="1"/>
    <n v="0"/>
    <n v="1"/>
    <n v="0"/>
    <n v="1"/>
  </r>
  <r>
    <m/>
    <x v="5"/>
    <m/>
    <m/>
    <x v="9"/>
    <s v="Woodbridge 1"/>
    <n v="1"/>
    <n v="7"/>
    <n v="1"/>
    <n v="0"/>
    <n v="0"/>
    <n v="1"/>
    <n v="0"/>
  </r>
  <r>
    <m/>
    <x v="5"/>
    <m/>
    <m/>
    <x v="26"/>
    <s v="Woodbridge 1"/>
    <n v="6"/>
    <n v="2"/>
    <n v="1"/>
    <n v="1"/>
    <n v="0"/>
    <n v="0"/>
    <n v="2"/>
  </r>
  <r>
    <m/>
    <x v="5"/>
    <m/>
    <m/>
    <x v="27"/>
    <s v="Woodbridge 1"/>
    <n v="7"/>
    <n v="1"/>
    <n v="1"/>
    <n v="1"/>
    <n v="0"/>
    <n v="0"/>
    <n v="2"/>
  </r>
  <r>
    <m/>
    <x v="5"/>
    <m/>
    <m/>
    <x v="28"/>
    <s v="Woodbridge 1"/>
    <n v="3"/>
    <n v="5"/>
    <n v="1"/>
    <n v="0"/>
    <n v="0"/>
    <n v="1"/>
    <n v="0"/>
  </r>
  <r>
    <m/>
    <x v="6"/>
    <m/>
    <m/>
    <x v="6"/>
    <s v="Adastral Park 1"/>
    <n v="2"/>
    <n v="6"/>
    <n v="1"/>
    <n v="0"/>
    <n v="0"/>
    <n v="1"/>
    <n v="0"/>
  </r>
  <r>
    <m/>
    <x v="6"/>
    <m/>
    <m/>
    <x v="8"/>
    <s v="Adastral Park 1"/>
    <n v="0"/>
    <n v="8"/>
    <n v="1"/>
    <n v="0"/>
    <n v="0"/>
    <n v="1"/>
    <n v="0"/>
  </r>
  <r>
    <m/>
    <x v="6"/>
    <m/>
    <m/>
    <x v="30"/>
    <s v="Adastral Park 1"/>
    <n v="1"/>
    <n v="7"/>
    <n v="1"/>
    <n v="0"/>
    <n v="0"/>
    <n v="1"/>
    <n v="0"/>
  </r>
  <r>
    <m/>
    <x v="6"/>
    <m/>
    <m/>
    <x v="31"/>
    <s v="Adastral Park 1"/>
    <n v="3"/>
    <n v="5"/>
    <n v="1"/>
    <n v="0"/>
    <n v="0"/>
    <n v="1"/>
    <n v="0"/>
  </r>
  <r>
    <m/>
    <x v="6"/>
    <m/>
    <m/>
    <x v="16"/>
    <s v="Adastral Park 1"/>
    <n v="2"/>
    <n v="6"/>
    <n v="1"/>
    <n v="0"/>
    <n v="0"/>
    <n v="1"/>
    <n v="0"/>
  </r>
  <r>
    <m/>
    <x v="6"/>
    <m/>
    <m/>
    <x v="29"/>
    <s v="Creekers"/>
    <n v="6"/>
    <n v="2"/>
    <n v="1"/>
    <n v="1"/>
    <n v="0"/>
    <n v="0"/>
    <n v="2"/>
  </r>
  <r>
    <m/>
    <x v="6"/>
    <m/>
    <m/>
    <x v="8"/>
    <s v="Creekers"/>
    <n v="4"/>
    <n v="4"/>
    <n v="1"/>
    <n v="0"/>
    <n v="1"/>
    <n v="0"/>
    <n v="1"/>
  </r>
  <r>
    <m/>
    <x v="6"/>
    <m/>
    <m/>
    <x v="30"/>
    <s v="Creekers"/>
    <n v="0"/>
    <n v="8"/>
    <n v="1"/>
    <n v="0"/>
    <n v="0"/>
    <n v="1"/>
    <n v="0"/>
  </r>
  <r>
    <m/>
    <x v="6"/>
    <m/>
    <m/>
    <x v="31"/>
    <s v="Creekers"/>
    <n v="0"/>
    <n v="8"/>
    <n v="1"/>
    <n v="0"/>
    <n v="0"/>
    <n v="1"/>
    <n v="0"/>
  </r>
  <r>
    <m/>
    <x v="6"/>
    <m/>
    <m/>
    <x v="16"/>
    <s v="Creekers"/>
    <n v="3"/>
    <n v="5"/>
    <n v="1"/>
    <n v="0"/>
    <n v="0"/>
    <n v="1"/>
    <n v="0"/>
  </r>
  <r>
    <m/>
    <x v="6"/>
    <m/>
    <m/>
    <x v="29"/>
    <s v="Framlingham"/>
    <n v="7"/>
    <n v="1"/>
    <n v="1"/>
    <n v="1"/>
    <n v="0"/>
    <n v="0"/>
    <n v="2"/>
  </r>
  <r>
    <m/>
    <x v="6"/>
    <m/>
    <m/>
    <x v="6"/>
    <s v="Framlingham"/>
    <n v="6"/>
    <n v="2"/>
    <n v="1"/>
    <n v="1"/>
    <n v="0"/>
    <n v="0"/>
    <n v="2"/>
  </r>
  <r>
    <m/>
    <x v="6"/>
    <m/>
    <m/>
    <x v="30"/>
    <s v="Framlingham"/>
    <n v="2"/>
    <n v="6"/>
    <n v="1"/>
    <n v="0"/>
    <n v="0"/>
    <n v="1"/>
    <n v="0"/>
  </r>
  <r>
    <m/>
    <x v="6"/>
    <m/>
    <m/>
    <x v="31"/>
    <s v="Framlingham"/>
    <n v="6"/>
    <n v="2"/>
    <n v="1"/>
    <n v="1"/>
    <n v="0"/>
    <n v="0"/>
    <n v="2"/>
  </r>
  <r>
    <m/>
    <x v="6"/>
    <m/>
    <m/>
    <x v="16"/>
    <s v="Framlingham"/>
    <n v="5"/>
    <n v="3"/>
    <n v="1"/>
    <n v="1"/>
    <n v="0"/>
    <n v="0"/>
    <n v="2"/>
  </r>
  <r>
    <m/>
    <x v="6"/>
    <m/>
    <m/>
    <x v="29"/>
    <s v="Kesgrave 2"/>
    <n v="8"/>
    <n v="0"/>
    <n v="1"/>
    <n v="1"/>
    <n v="0"/>
    <n v="0"/>
    <n v="2"/>
  </r>
  <r>
    <m/>
    <x v="6"/>
    <m/>
    <m/>
    <x v="6"/>
    <s v="Kesgrave 2"/>
    <n v="8"/>
    <n v="0"/>
    <n v="1"/>
    <n v="1"/>
    <n v="0"/>
    <n v="0"/>
    <n v="2"/>
  </r>
  <r>
    <m/>
    <x v="6"/>
    <m/>
    <m/>
    <x v="8"/>
    <s v="Kesgrave 2"/>
    <n v="5"/>
    <n v="3"/>
    <n v="1"/>
    <n v="1"/>
    <n v="0"/>
    <n v="0"/>
    <n v="2"/>
  </r>
  <r>
    <m/>
    <x v="6"/>
    <m/>
    <m/>
    <x v="31"/>
    <s v="Kesgrave 2"/>
    <n v="8"/>
    <n v="0"/>
    <n v="1"/>
    <n v="1"/>
    <n v="0"/>
    <n v="0"/>
    <n v="2"/>
  </r>
  <r>
    <m/>
    <x v="6"/>
    <m/>
    <m/>
    <x v="16"/>
    <s v="Kesgrave 2"/>
    <n v="6"/>
    <n v="2"/>
    <n v="1"/>
    <n v="1"/>
    <n v="0"/>
    <n v="0"/>
    <n v="2"/>
  </r>
  <r>
    <m/>
    <x v="6"/>
    <m/>
    <m/>
    <x v="29"/>
    <s v="Roundwood 2"/>
    <n v="8"/>
    <n v="0"/>
    <n v="1"/>
    <n v="1"/>
    <n v="0"/>
    <n v="0"/>
    <n v="2"/>
  </r>
  <r>
    <m/>
    <x v="6"/>
    <m/>
    <m/>
    <x v="6"/>
    <s v="Roundwood 2"/>
    <n v="1"/>
    <n v="7"/>
    <n v="1"/>
    <n v="0"/>
    <n v="0"/>
    <n v="1"/>
    <n v="0"/>
  </r>
  <r>
    <m/>
    <x v="6"/>
    <m/>
    <m/>
    <x v="8"/>
    <s v="Roundwood 2"/>
    <n v="0"/>
    <n v="8"/>
    <n v="1"/>
    <n v="0"/>
    <n v="0"/>
    <n v="1"/>
    <n v="0"/>
  </r>
  <r>
    <m/>
    <x v="6"/>
    <m/>
    <m/>
    <x v="30"/>
    <s v="Roundwood 2"/>
    <n v="0"/>
    <n v="8"/>
    <n v="1"/>
    <n v="0"/>
    <n v="0"/>
    <n v="1"/>
    <n v="0"/>
  </r>
  <r>
    <m/>
    <x v="6"/>
    <m/>
    <m/>
    <x v="16"/>
    <s v="Roundwood 2"/>
    <n v="6"/>
    <n v="2"/>
    <n v="1"/>
    <n v="1"/>
    <n v="0"/>
    <n v="0"/>
    <n v="2"/>
  </r>
  <r>
    <m/>
    <x v="6"/>
    <m/>
    <m/>
    <x v="29"/>
    <s v="Wortham 2"/>
    <n v="6"/>
    <n v="2"/>
    <n v="1"/>
    <n v="1"/>
    <n v="0"/>
    <n v="0"/>
    <n v="2"/>
  </r>
  <r>
    <m/>
    <x v="6"/>
    <m/>
    <m/>
    <x v="6"/>
    <s v="Wortham 2"/>
    <n v="5"/>
    <n v="3"/>
    <n v="1"/>
    <n v="1"/>
    <n v="0"/>
    <n v="0"/>
    <n v="2"/>
  </r>
  <r>
    <m/>
    <x v="6"/>
    <m/>
    <m/>
    <x v="8"/>
    <s v="Wortham 2"/>
    <n v="4"/>
    <n v="4"/>
    <n v="1"/>
    <n v="0"/>
    <n v="1"/>
    <n v="0"/>
    <n v="1"/>
  </r>
  <r>
    <m/>
    <x v="6"/>
    <m/>
    <m/>
    <x v="30"/>
    <s v="Wortham 2"/>
    <n v="0"/>
    <n v="8"/>
    <n v="1"/>
    <n v="0"/>
    <n v="0"/>
    <n v="1"/>
    <n v="0"/>
  </r>
  <r>
    <m/>
    <x v="6"/>
    <m/>
    <m/>
    <x v="31"/>
    <s v="Wortham 2"/>
    <n v="5"/>
    <n v="3"/>
    <n v="1"/>
    <n v="1"/>
    <n v="0"/>
    <n v="0"/>
    <n v="2"/>
  </r>
  <r>
    <m/>
    <x v="7"/>
    <m/>
    <m/>
    <x v="33"/>
    <s v="Adastral Park 2"/>
    <n v="2"/>
    <n v="6"/>
    <n v="1"/>
    <n v="0"/>
    <n v="0"/>
    <n v="1"/>
    <n v="0"/>
  </r>
  <r>
    <m/>
    <x v="7"/>
    <m/>
    <m/>
    <x v="18"/>
    <s v="Adastral Park 2"/>
    <n v="2"/>
    <n v="6"/>
    <n v="1"/>
    <n v="0"/>
    <n v="0"/>
    <n v="1"/>
    <n v="0"/>
  </r>
  <r>
    <m/>
    <x v="7"/>
    <m/>
    <m/>
    <x v="34"/>
    <s v="Adastral Park 2"/>
    <n v="1"/>
    <n v="7"/>
    <n v="1"/>
    <n v="0"/>
    <n v="0"/>
    <n v="1"/>
    <n v="0"/>
  </r>
  <r>
    <m/>
    <x v="7"/>
    <m/>
    <m/>
    <x v="35"/>
    <s v="Adastral Park 2"/>
    <n v="7"/>
    <n v="1"/>
    <n v="1"/>
    <n v="1"/>
    <n v="0"/>
    <n v="0"/>
    <n v="2"/>
  </r>
  <r>
    <m/>
    <x v="7"/>
    <m/>
    <m/>
    <x v="15"/>
    <s v="Adastral Park 2"/>
    <n v="3"/>
    <n v="5"/>
    <n v="1"/>
    <n v="0"/>
    <n v="0"/>
    <n v="1"/>
    <n v="0"/>
  </r>
  <r>
    <m/>
    <x v="7"/>
    <m/>
    <m/>
    <x v="32"/>
    <s v="Felixstowe"/>
    <n v="2"/>
    <n v="6"/>
    <n v="1"/>
    <n v="0"/>
    <n v="0"/>
    <n v="1"/>
    <n v="0"/>
  </r>
  <r>
    <m/>
    <x v="7"/>
    <m/>
    <m/>
    <x v="18"/>
    <s v="Felixstowe"/>
    <n v="4"/>
    <n v="4"/>
    <n v="1"/>
    <n v="0"/>
    <n v="1"/>
    <n v="0"/>
    <n v="1"/>
  </r>
  <r>
    <m/>
    <x v="7"/>
    <m/>
    <m/>
    <x v="34"/>
    <s v="Felixstowe"/>
    <n v="4"/>
    <n v="4"/>
    <n v="1"/>
    <n v="0"/>
    <n v="1"/>
    <n v="0"/>
    <n v="1"/>
  </r>
  <r>
    <m/>
    <x v="7"/>
    <m/>
    <m/>
    <x v="35"/>
    <s v="Felixstowe"/>
    <n v="7"/>
    <n v="1"/>
    <n v="1"/>
    <n v="1"/>
    <n v="0"/>
    <n v="0"/>
    <n v="2"/>
  </r>
  <r>
    <m/>
    <x v="7"/>
    <m/>
    <m/>
    <x v="15"/>
    <s v="Felixstowe"/>
    <n v="3"/>
    <n v="5"/>
    <n v="1"/>
    <n v="0"/>
    <n v="0"/>
    <n v="1"/>
    <n v="0"/>
  </r>
  <r>
    <m/>
    <x v="7"/>
    <m/>
    <m/>
    <x v="32"/>
    <s v="Ipswich 3"/>
    <n v="0"/>
    <n v="8"/>
    <n v="1"/>
    <n v="0"/>
    <n v="0"/>
    <n v="1"/>
    <n v="0"/>
  </r>
  <r>
    <m/>
    <x v="7"/>
    <m/>
    <m/>
    <x v="33"/>
    <s v="Ipswich 3"/>
    <n v="4"/>
    <n v="4"/>
    <n v="1"/>
    <n v="0"/>
    <n v="1"/>
    <n v="0"/>
    <n v="1"/>
  </r>
  <r>
    <m/>
    <x v="7"/>
    <m/>
    <m/>
    <x v="34"/>
    <s v="Ipswich 3"/>
    <n v="3"/>
    <n v="5"/>
    <n v="1"/>
    <n v="0"/>
    <n v="0"/>
    <n v="1"/>
    <n v="0"/>
  </r>
  <r>
    <m/>
    <x v="7"/>
    <m/>
    <m/>
    <x v="35"/>
    <s v="Ipswich 3"/>
    <n v="4"/>
    <n v="4"/>
    <n v="1"/>
    <n v="0"/>
    <n v="1"/>
    <n v="0"/>
    <n v="1"/>
  </r>
  <r>
    <m/>
    <x v="7"/>
    <m/>
    <m/>
    <x v="15"/>
    <s v="Ipswich 3"/>
    <n v="1"/>
    <n v="7"/>
    <n v="1"/>
    <n v="0"/>
    <n v="0"/>
    <n v="1"/>
    <n v="0"/>
  </r>
  <r>
    <m/>
    <x v="7"/>
    <m/>
    <m/>
    <x v="32"/>
    <s v="Kesgrave 3"/>
    <n v="6"/>
    <n v="2"/>
    <n v="1"/>
    <n v="1"/>
    <n v="0"/>
    <n v="0"/>
    <n v="2"/>
  </r>
  <r>
    <m/>
    <x v="7"/>
    <m/>
    <m/>
    <x v="33"/>
    <s v="Kesgrave 3"/>
    <n v="1"/>
    <n v="7"/>
    <n v="1"/>
    <n v="0"/>
    <n v="0"/>
    <n v="1"/>
    <n v="0"/>
  </r>
  <r>
    <m/>
    <x v="7"/>
    <m/>
    <m/>
    <x v="18"/>
    <s v="Kesgrave 3"/>
    <n v="7"/>
    <n v="1"/>
    <n v="1"/>
    <n v="1"/>
    <n v="0"/>
    <n v="0"/>
    <n v="2"/>
  </r>
  <r>
    <m/>
    <x v="7"/>
    <m/>
    <m/>
    <x v="35"/>
    <s v="Kesgrave 3"/>
    <n v="8"/>
    <n v="0"/>
    <n v="1"/>
    <n v="1"/>
    <n v="0"/>
    <n v="0"/>
    <n v="2"/>
  </r>
  <r>
    <m/>
    <x v="7"/>
    <m/>
    <m/>
    <x v="15"/>
    <s v="Kesgrave 3"/>
    <n v="5"/>
    <n v="3"/>
    <n v="1"/>
    <n v="1"/>
    <n v="0"/>
    <n v="0"/>
    <n v="2"/>
  </r>
  <r>
    <m/>
    <x v="7"/>
    <m/>
    <m/>
    <x v="32"/>
    <s v="Saxmundham 1"/>
    <n v="4"/>
    <n v="4"/>
    <n v="1"/>
    <n v="0"/>
    <n v="1"/>
    <n v="0"/>
    <n v="1"/>
  </r>
  <r>
    <m/>
    <x v="7"/>
    <m/>
    <m/>
    <x v="33"/>
    <s v="Saxmundham 1"/>
    <n v="3"/>
    <n v="5"/>
    <n v="1"/>
    <n v="0"/>
    <n v="0"/>
    <n v="1"/>
    <n v="0"/>
  </r>
  <r>
    <m/>
    <x v="7"/>
    <m/>
    <m/>
    <x v="18"/>
    <s v="Saxmundham 1"/>
    <n v="7"/>
    <n v="1"/>
    <n v="1"/>
    <n v="1"/>
    <n v="0"/>
    <n v="0"/>
    <n v="2"/>
  </r>
  <r>
    <m/>
    <x v="7"/>
    <m/>
    <m/>
    <x v="34"/>
    <s v="Saxmundham 1"/>
    <n v="4"/>
    <n v="4"/>
    <n v="1"/>
    <n v="0"/>
    <n v="1"/>
    <n v="0"/>
    <n v="1"/>
  </r>
  <r>
    <m/>
    <x v="7"/>
    <m/>
    <m/>
    <x v="15"/>
    <s v="Saxmundham 1"/>
    <n v="4"/>
    <n v="4"/>
    <n v="1"/>
    <n v="0"/>
    <n v="1"/>
    <n v="0"/>
    <n v="1"/>
  </r>
  <r>
    <m/>
    <x v="7"/>
    <m/>
    <m/>
    <x v="32"/>
    <s v="Woodbridge 2"/>
    <n v="7"/>
    <n v="1"/>
    <n v="1"/>
    <n v="1"/>
    <n v="0"/>
    <n v="0"/>
    <n v="2"/>
  </r>
  <r>
    <m/>
    <x v="7"/>
    <m/>
    <m/>
    <x v="33"/>
    <s v="Woodbridge 2"/>
    <n v="0"/>
    <n v="8"/>
    <n v="1"/>
    <n v="0"/>
    <n v="0"/>
    <n v="1"/>
    <n v="0"/>
  </r>
  <r>
    <m/>
    <x v="7"/>
    <m/>
    <m/>
    <x v="18"/>
    <s v="Woodbridge 2"/>
    <n v="7"/>
    <n v="1"/>
    <n v="1"/>
    <n v="1"/>
    <n v="0"/>
    <n v="0"/>
    <n v="2"/>
  </r>
  <r>
    <m/>
    <x v="7"/>
    <m/>
    <m/>
    <x v="34"/>
    <s v="Woodbridge 2"/>
    <n v="1"/>
    <n v="7"/>
    <n v="1"/>
    <n v="0"/>
    <n v="0"/>
    <n v="1"/>
    <n v="0"/>
  </r>
  <r>
    <m/>
    <x v="7"/>
    <m/>
    <m/>
    <x v="35"/>
    <s v="Woodbridge 2"/>
    <n v="5"/>
    <n v="3"/>
    <n v="1"/>
    <n v="1"/>
    <n v="0"/>
    <n v="0"/>
    <n v="2"/>
  </r>
  <r>
    <m/>
    <x v="8"/>
    <m/>
    <m/>
    <x v="37"/>
    <s v="Adastral Park 3"/>
    <n v="7"/>
    <n v="1"/>
    <n v="1"/>
    <n v="1"/>
    <n v="0"/>
    <n v="0"/>
    <n v="2"/>
  </r>
  <r>
    <m/>
    <x v="8"/>
    <m/>
    <m/>
    <x v="38"/>
    <s v="Adastral Park 3"/>
    <n v="3"/>
    <n v="5"/>
    <n v="1"/>
    <n v="0"/>
    <n v="0"/>
    <n v="1"/>
    <n v="0"/>
  </r>
  <r>
    <m/>
    <x v="8"/>
    <m/>
    <m/>
    <x v="39"/>
    <s v="Adastral Park 3"/>
    <n v="5"/>
    <n v="3"/>
    <n v="1"/>
    <n v="1"/>
    <n v="0"/>
    <n v="0"/>
    <n v="2"/>
  </r>
  <r>
    <m/>
    <x v="8"/>
    <m/>
    <m/>
    <x v="40"/>
    <s v="Adastral Park 3"/>
    <n v="7"/>
    <n v="1"/>
    <n v="1"/>
    <n v="1"/>
    <n v="0"/>
    <n v="0"/>
    <n v="2"/>
  </r>
  <r>
    <m/>
    <x v="8"/>
    <m/>
    <m/>
    <x v="21"/>
    <s v="Adastral Park 3"/>
    <n v="2"/>
    <n v="6"/>
    <n v="1"/>
    <n v="0"/>
    <n v="0"/>
    <n v="1"/>
    <n v="0"/>
  </r>
  <r>
    <m/>
    <x v="8"/>
    <m/>
    <m/>
    <x v="36"/>
    <s v="Ipswich 4"/>
    <n v="0"/>
    <n v="8"/>
    <n v="1"/>
    <n v="0"/>
    <n v="0"/>
    <n v="1"/>
    <n v="0"/>
  </r>
  <r>
    <m/>
    <x v="8"/>
    <m/>
    <m/>
    <x v="38"/>
    <s v="Ipswich 4"/>
    <n v="1"/>
    <n v="7"/>
    <n v="1"/>
    <n v="0"/>
    <n v="0"/>
    <n v="1"/>
    <n v="0"/>
  </r>
  <r>
    <m/>
    <x v="8"/>
    <m/>
    <m/>
    <x v="39"/>
    <s v="Ipswich 4"/>
    <n v="0"/>
    <n v="8"/>
    <n v="1"/>
    <n v="0"/>
    <n v="0"/>
    <n v="1"/>
    <n v="0"/>
  </r>
  <r>
    <m/>
    <x v="8"/>
    <m/>
    <m/>
    <x v="40"/>
    <s v="Ipswich 4"/>
    <n v="0"/>
    <n v="8"/>
    <n v="1"/>
    <n v="0"/>
    <n v="0"/>
    <n v="1"/>
    <n v="0"/>
  </r>
  <r>
    <m/>
    <x v="8"/>
    <m/>
    <m/>
    <x v="21"/>
    <s v="Ipswich 4"/>
    <n v="0"/>
    <n v="8"/>
    <n v="1"/>
    <n v="0"/>
    <n v="0"/>
    <n v="1"/>
    <n v="0"/>
  </r>
  <r>
    <m/>
    <x v="8"/>
    <m/>
    <m/>
    <x v="36"/>
    <s v="Kesgrave 4"/>
    <n v="3"/>
    <n v="5"/>
    <n v="1"/>
    <n v="0"/>
    <n v="0"/>
    <n v="1"/>
    <n v="0"/>
  </r>
  <r>
    <m/>
    <x v="8"/>
    <m/>
    <m/>
    <x v="37"/>
    <s v="Kesgrave 4"/>
    <n v="8"/>
    <n v="0"/>
    <n v="1"/>
    <n v="1"/>
    <n v="0"/>
    <n v="0"/>
    <n v="2"/>
  </r>
  <r>
    <m/>
    <x v="8"/>
    <m/>
    <m/>
    <x v="39"/>
    <s v="Kesgrave 4"/>
    <n v="7"/>
    <n v="1"/>
    <n v="1"/>
    <n v="1"/>
    <n v="0"/>
    <n v="0"/>
    <n v="2"/>
  </r>
  <r>
    <m/>
    <x v="8"/>
    <m/>
    <m/>
    <x v="40"/>
    <s v="Kesgrave 4"/>
    <n v="3"/>
    <n v="5"/>
    <n v="1"/>
    <n v="0"/>
    <n v="0"/>
    <n v="1"/>
    <n v="0"/>
  </r>
  <r>
    <m/>
    <x v="8"/>
    <m/>
    <m/>
    <x v="21"/>
    <s v="Kesgrave 4"/>
    <n v="3"/>
    <n v="5"/>
    <n v="1"/>
    <n v="0"/>
    <n v="0"/>
    <n v="1"/>
    <n v="0"/>
  </r>
  <r>
    <m/>
    <x v="8"/>
    <m/>
    <m/>
    <x v="36"/>
    <s v="Roundwood 3"/>
    <n v="6"/>
    <n v="2"/>
    <n v="1"/>
    <n v="1"/>
    <n v="0"/>
    <n v="0"/>
    <n v="2"/>
  </r>
  <r>
    <m/>
    <x v="8"/>
    <m/>
    <m/>
    <x v="37"/>
    <s v="Roundwood 3"/>
    <n v="8"/>
    <n v="0"/>
    <n v="1"/>
    <n v="1"/>
    <n v="0"/>
    <n v="0"/>
    <n v="2"/>
  </r>
  <r>
    <m/>
    <x v="8"/>
    <m/>
    <m/>
    <x v="38"/>
    <s v="Roundwood 3"/>
    <n v="4"/>
    <n v="4"/>
    <n v="1"/>
    <n v="0"/>
    <n v="1"/>
    <n v="0"/>
    <n v="1"/>
  </r>
  <r>
    <m/>
    <x v="8"/>
    <m/>
    <m/>
    <x v="40"/>
    <s v="Roundwood 3"/>
    <n v="6"/>
    <n v="2"/>
    <n v="1"/>
    <n v="1"/>
    <n v="0"/>
    <n v="0"/>
    <n v="2"/>
  </r>
  <r>
    <m/>
    <x v="8"/>
    <m/>
    <m/>
    <x v="21"/>
    <s v="Roundwood 3"/>
    <n v="3"/>
    <n v="5"/>
    <n v="1"/>
    <n v="0"/>
    <n v="0"/>
    <n v="1"/>
    <n v="0"/>
  </r>
  <r>
    <m/>
    <x v="8"/>
    <m/>
    <m/>
    <x v="36"/>
    <s v="St Johns 2"/>
    <n v="4"/>
    <n v="4"/>
    <n v="1"/>
    <n v="0"/>
    <n v="1"/>
    <n v="0"/>
    <n v="1"/>
  </r>
  <r>
    <m/>
    <x v="8"/>
    <m/>
    <m/>
    <x v="37"/>
    <s v="St Johns 2"/>
    <n v="8"/>
    <n v="0"/>
    <n v="1"/>
    <n v="1"/>
    <n v="0"/>
    <n v="0"/>
    <n v="2"/>
  </r>
  <r>
    <m/>
    <x v="8"/>
    <m/>
    <m/>
    <x v="38"/>
    <s v="St Johns 2"/>
    <n v="3"/>
    <n v="5"/>
    <n v="1"/>
    <n v="0"/>
    <n v="0"/>
    <n v="1"/>
    <n v="0"/>
  </r>
  <r>
    <m/>
    <x v="8"/>
    <m/>
    <m/>
    <x v="39"/>
    <s v="St Johns 2"/>
    <n v="1"/>
    <n v="7"/>
    <n v="1"/>
    <n v="0"/>
    <n v="0"/>
    <n v="1"/>
    <n v="0"/>
  </r>
  <r>
    <m/>
    <x v="8"/>
    <m/>
    <m/>
    <x v="21"/>
    <s v="St Johns 2"/>
    <n v="4"/>
    <n v="4"/>
    <n v="1"/>
    <n v="0"/>
    <n v="1"/>
    <n v="0"/>
    <n v="1"/>
  </r>
  <r>
    <m/>
    <x v="8"/>
    <m/>
    <m/>
    <x v="36"/>
    <s v="Woodbridge 3"/>
    <n v="6"/>
    <n v="2"/>
    <n v="1"/>
    <n v="1"/>
    <n v="0"/>
    <n v="0"/>
    <n v="2"/>
  </r>
  <r>
    <m/>
    <x v="8"/>
    <m/>
    <m/>
    <x v="37"/>
    <s v="Woodbridge 3"/>
    <n v="8"/>
    <n v="0"/>
    <n v="1"/>
    <n v="1"/>
    <n v="0"/>
    <n v="0"/>
    <n v="2"/>
  </r>
  <r>
    <m/>
    <x v="8"/>
    <m/>
    <m/>
    <x v="38"/>
    <s v="Woodbridge 3"/>
    <n v="0"/>
    <n v="8"/>
    <n v="1"/>
    <n v="0"/>
    <n v="0"/>
    <n v="1"/>
    <n v="0"/>
  </r>
  <r>
    <m/>
    <x v="8"/>
    <m/>
    <m/>
    <x v="39"/>
    <s v="Woodbridge 3"/>
    <n v="0"/>
    <n v="8"/>
    <n v="1"/>
    <n v="0"/>
    <n v="0"/>
    <n v="1"/>
    <n v="0"/>
  </r>
  <r>
    <m/>
    <x v="8"/>
    <m/>
    <m/>
    <x v="40"/>
    <s v="Woodbridge 3"/>
    <n v="3"/>
    <n v="5"/>
    <n v="1"/>
    <n v="0"/>
    <n v="0"/>
    <n v="1"/>
    <n v="0"/>
  </r>
  <r>
    <m/>
    <x v="9"/>
    <m/>
    <m/>
    <x v="42"/>
    <s v="Saxmundham 2"/>
    <n v="1"/>
    <n v="7"/>
    <n v="1"/>
    <n v="0"/>
    <n v="0"/>
    <n v="1"/>
    <n v="0"/>
  </r>
  <r>
    <m/>
    <x v="9"/>
    <m/>
    <m/>
    <x v="43"/>
    <s v="Saxmundham 2"/>
    <n v="2"/>
    <n v="6"/>
    <n v="1"/>
    <n v="0"/>
    <n v="0"/>
    <n v="1"/>
    <n v="0"/>
  </r>
  <r>
    <m/>
    <x v="9"/>
    <m/>
    <m/>
    <x v="44"/>
    <s v="Saxmundham 2"/>
    <n v="3"/>
    <n v="5"/>
    <n v="1"/>
    <n v="0"/>
    <n v="0"/>
    <n v="1"/>
    <n v="0"/>
  </r>
  <r>
    <m/>
    <x v="9"/>
    <m/>
    <m/>
    <x v="45"/>
    <s v="Saxmundham 2"/>
    <n v="0"/>
    <n v="8"/>
    <n v="1"/>
    <n v="0"/>
    <n v="0"/>
    <n v="1"/>
    <n v="0"/>
  </r>
  <r>
    <m/>
    <x v="9"/>
    <m/>
    <m/>
    <x v="41"/>
    <s v="Sproughton 3"/>
    <n v="6"/>
    <n v="2"/>
    <n v="1"/>
    <n v="1"/>
    <n v="0"/>
    <n v="0"/>
    <n v="2"/>
  </r>
  <r>
    <m/>
    <x v="9"/>
    <m/>
    <m/>
    <x v="43"/>
    <s v="Sproughton 3"/>
    <n v="5"/>
    <n v="3"/>
    <n v="1"/>
    <n v="1"/>
    <n v="0"/>
    <n v="0"/>
    <n v="2"/>
  </r>
  <r>
    <m/>
    <x v="9"/>
    <m/>
    <m/>
    <x v="44"/>
    <s v="Sproughton 3"/>
    <n v="5"/>
    <n v="3"/>
    <n v="1"/>
    <n v="1"/>
    <n v="0"/>
    <n v="0"/>
    <n v="2"/>
  </r>
  <r>
    <m/>
    <x v="9"/>
    <m/>
    <m/>
    <x v="45"/>
    <s v="Sproughton 3"/>
    <n v="3"/>
    <n v="5"/>
    <n v="1"/>
    <n v="0"/>
    <n v="0"/>
    <n v="1"/>
    <n v="0"/>
  </r>
  <r>
    <m/>
    <x v="9"/>
    <m/>
    <m/>
    <x v="41"/>
    <s v="Stowmarket"/>
    <n v="1"/>
    <n v="7"/>
    <n v="1"/>
    <n v="0"/>
    <n v="0"/>
    <n v="1"/>
    <n v="0"/>
  </r>
  <r>
    <m/>
    <x v="9"/>
    <m/>
    <m/>
    <x v="42"/>
    <s v="Stowmarket"/>
    <n v="1"/>
    <n v="7"/>
    <n v="1"/>
    <n v="0"/>
    <n v="0"/>
    <n v="1"/>
    <n v="0"/>
  </r>
  <r>
    <m/>
    <x v="9"/>
    <m/>
    <m/>
    <x v="44"/>
    <s v="Stowmarket"/>
    <n v="1"/>
    <n v="7"/>
    <n v="1"/>
    <n v="0"/>
    <n v="0"/>
    <n v="1"/>
    <n v="0"/>
  </r>
  <r>
    <m/>
    <x v="9"/>
    <m/>
    <m/>
    <x v="45"/>
    <s v="Stowmarket"/>
    <n v="0"/>
    <n v="8"/>
    <n v="1"/>
    <n v="0"/>
    <n v="0"/>
    <n v="1"/>
    <n v="0"/>
  </r>
  <r>
    <m/>
    <x v="9"/>
    <m/>
    <m/>
    <x v="41"/>
    <s v="Woolpit"/>
    <n v="4"/>
    <n v="4"/>
    <n v="1"/>
    <n v="0"/>
    <n v="1"/>
    <n v="0"/>
    <n v="1"/>
  </r>
  <r>
    <m/>
    <x v="9"/>
    <m/>
    <m/>
    <x v="42"/>
    <s v="Woolpit"/>
    <n v="4"/>
    <n v="4"/>
    <n v="1"/>
    <n v="0"/>
    <n v="1"/>
    <n v="0"/>
    <n v="1"/>
  </r>
  <r>
    <m/>
    <x v="9"/>
    <m/>
    <m/>
    <x v="43"/>
    <s v="Woolpit"/>
    <n v="7"/>
    <n v="1"/>
    <n v="1"/>
    <n v="1"/>
    <n v="0"/>
    <n v="0"/>
    <n v="2"/>
  </r>
  <r>
    <m/>
    <x v="9"/>
    <m/>
    <m/>
    <x v="45"/>
    <s v="Woolpit"/>
    <n v="2"/>
    <n v="6"/>
    <n v="1"/>
    <n v="0"/>
    <n v="0"/>
    <n v="1"/>
    <n v="0"/>
  </r>
  <r>
    <m/>
    <x v="9"/>
    <m/>
    <m/>
    <x v="41"/>
    <s v="YM 2"/>
    <n v="6"/>
    <n v="2"/>
    <n v="1"/>
    <n v="1"/>
    <n v="0"/>
    <n v="0"/>
    <n v="2"/>
  </r>
  <r>
    <m/>
    <x v="9"/>
    <m/>
    <m/>
    <x v="42"/>
    <s v="YM 2"/>
    <n v="3"/>
    <n v="5"/>
    <n v="1"/>
    <n v="0"/>
    <n v="0"/>
    <n v="1"/>
    <n v="0"/>
  </r>
  <r>
    <m/>
    <x v="9"/>
    <m/>
    <m/>
    <x v="43"/>
    <s v="YM 2"/>
    <n v="6"/>
    <n v="2"/>
    <n v="1"/>
    <n v="1"/>
    <n v="0"/>
    <n v="0"/>
    <n v="2"/>
  </r>
  <r>
    <m/>
    <x v="9"/>
    <m/>
    <m/>
    <x v="44"/>
    <s v="YM 2"/>
    <n v="1"/>
    <n v="7"/>
    <n v="1"/>
    <n v="0"/>
    <n v="0"/>
    <n v="1"/>
    <n v="0"/>
  </r>
  <r>
    <m/>
    <x v="10"/>
    <m/>
    <m/>
    <x v="1"/>
    <s v="Adastral Park 1"/>
    <n v="4"/>
    <n v="4"/>
    <n v="1"/>
    <n v="0"/>
    <n v="1"/>
    <n v="0"/>
    <n v="1"/>
  </r>
  <r>
    <m/>
    <x v="10"/>
    <m/>
    <m/>
    <x v="23"/>
    <s v="Adastral Park 1"/>
    <n v="6"/>
    <n v="2"/>
    <n v="1"/>
    <n v="1"/>
    <n v="0"/>
    <n v="0"/>
    <n v="2"/>
  </r>
  <r>
    <m/>
    <x v="10"/>
    <m/>
    <m/>
    <x v="4"/>
    <s v="Adastral Park 1"/>
    <n v="3"/>
    <n v="5"/>
    <n v="1"/>
    <n v="0"/>
    <n v="0"/>
    <n v="1"/>
    <n v="0"/>
  </r>
  <r>
    <m/>
    <x v="10"/>
    <m/>
    <m/>
    <x v="16"/>
    <s v="Adastral Park 1"/>
    <n v="3"/>
    <n v="5"/>
    <n v="1"/>
    <n v="0"/>
    <n v="0"/>
    <n v="1"/>
    <n v="0"/>
  </r>
  <r>
    <m/>
    <x v="10"/>
    <m/>
    <m/>
    <x v="5"/>
    <s v="Adastral Park 1"/>
    <n v="2"/>
    <n v="6"/>
    <n v="1"/>
    <n v="0"/>
    <n v="0"/>
    <n v="1"/>
    <n v="0"/>
  </r>
  <r>
    <m/>
    <x v="10"/>
    <m/>
    <m/>
    <x v="29"/>
    <s v="Ipswich 1"/>
    <n v="4"/>
    <n v="4"/>
    <n v="1"/>
    <n v="0"/>
    <n v="1"/>
    <n v="0"/>
    <n v="1"/>
  </r>
  <r>
    <m/>
    <x v="10"/>
    <m/>
    <m/>
    <x v="23"/>
    <s v="Ipswich 1"/>
    <n v="7"/>
    <n v="1"/>
    <n v="1"/>
    <n v="1"/>
    <n v="0"/>
    <n v="0"/>
    <n v="2"/>
  </r>
  <r>
    <m/>
    <x v="10"/>
    <m/>
    <m/>
    <x v="4"/>
    <s v="Ipswich 1"/>
    <n v="0"/>
    <n v="8"/>
    <n v="1"/>
    <n v="0"/>
    <n v="0"/>
    <n v="1"/>
    <n v="0"/>
  </r>
  <r>
    <m/>
    <x v="10"/>
    <m/>
    <m/>
    <x v="16"/>
    <s v="Ipswich 1"/>
    <n v="0"/>
    <n v="8"/>
    <n v="1"/>
    <n v="0"/>
    <n v="0"/>
    <n v="1"/>
    <n v="0"/>
  </r>
  <r>
    <m/>
    <x v="10"/>
    <m/>
    <m/>
    <x v="5"/>
    <s v="Ipswich 1"/>
    <n v="6"/>
    <n v="2"/>
    <n v="1"/>
    <n v="1"/>
    <n v="0"/>
    <n v="0"/>
    <n v="2"/>
  </r>
  <r>
    <m/>
    <x v="10"/>
    <m/>
    <m/>
    <x v="29"/>
    <s v="Roundwood 1"/>
    <n v="3"/>
    <n v="5"/>
    <n v="1"/>
    <n v="0"/>
    <n v="0"/>
    <n v="1"/>
    <n v="0"/>
  </r>
  <r>
    <m/>
    <x v="10"/>
    <m/>
    <m/>
    <x v="1"/>
    <s v="Roundwood 1"/>
    <n v="0"/>
    <n v="8"/>
    <n v="1"/>
    <n v="0"/>
    <n v="0"/>
    <n v="1"/>
    <n v="0"/>
  </r>
  <r>
    <m/>
    <x v="10"/>
    <m/>
    <m/>
    <x v="4"/>
    <s v="Roundwood 1"/>
    <n v="4"/>
    <n v="4"/>
    <n v="1"/>
    <n v="0"/>
    <n v="1"/>
    <n v="0"/>
    <n v="1"/>
  </r>
  <r>
    <m/>
    <x v="10"/>
    <m/>
    <m/>
    <x v="16"/>
    <s v="Roundwood 1"/>
    <n v="2"/>
    <n v="6"/>
    <n v="1"/>
    <n v="0"/>
    <n v="0"/>
    <n v="1"/>
    <n v="0"/>
  </r>
  <r>
    <m/>
    <x v="10"/>
    <m/>
    <m/>
    <x v="5"/>
    <s v="Roundwood 1"/>
    <n v="5"/>
    <n v="3"/>
    <n v="1"/>
    <n v="1"/>
    <n v="0"/>
    <n v="0"/>
    <n v="2"/>
  </r>
  <r>
    <m/>
    <x v="10"/>
    <m/>
    <m/>
    <x v="29"/>
    <s v="Wortham 1"/>
    <n v="4"/>
    <n v="4"/>
    <n v="1"/>
    <n v="0"/>
    <n v="1"/>
    <n v="0"/>
    <n v="1"/>
  </r>
  <r>
    <m/>
    <x v="10"/>
    <m/>
    <m/>
    <x v="1"/>
    <s v="Wortham 1"/>
    <n v="5"/>
    <n v="3"/>
    <n v="1"/>
    <n v="1"/>
    <n v="0"/>
    <n v="0"/>
    <n v="2"/>
  </r>
  <r>
    <m/>
    <x v="10"/>
    <m/>
    <m/>
    <x v="23"/>
    <s v="Wortham 1"/>
    <n v="7"/>
    <n v="1"/>
    <n v="1"/>
    <n v="1"/>
    <n v="0"/>
    <n v="0"/>
    <n v="2"/>
  </r>
  <r>
    <m/>
    <x v="10"/>
    <m/>
    <m/>
    <x v="16"/>
    <s v="Wortham 1"/>
    <n v="4"/>
    <n v="4"/>
    <n v="1"/>
    <n v="0"/>
    <n v="1"/>
    <n v="0"/>
    <n v="1"/>
  </r>
  <r>
    <m/>
    <x v="10"/>
    <m/>
    <m/>
    <x v="5"/>
    <s v="Wortham 1"/>
    <n v="5"/>
    <n v="3"/>
    <n v="1"/>
    <n v="1"/>
    <n v="0"/>
    <n v="0"/>
    <n v="2"/>
  </r>
  <r>
    <m/>
    <x v="10"/>
    <m/>
    <m/>
    <x v="29"/>
    <s v="Wortham 2"/>
    <n v="8"/>
    <n v="0"/>
    <n v="1"/>
    <n v="1"/>
    <n v="0"/>
    <n v="0"/>
    <n v="2"/>
  </r>
  <r>
    <m/>
    <x v="10"/>
    <m/>
    <m/>
    <x v="1"/>
    <s v="Wortham 2"/>
    <n v="0"/>
    <n v="8"/>
    <n v="1"/>
    <n v="0"/>
    <n v="0"/>
    <n v="1"/>
    <n v="0"/>
  </r>
  <r>
    <m/>
    <x v="10"/>
    <m/>
    <m/>
    <x v="23"/>
    <s v="Wortham 2"/>
    <n v="6"/>
    <n v="2"/>
    <n v="1"/>
    <n v="1"/>
    <n v="0"/>
    <n v="0"/>
    <n v="2"/>
  </r>
  <r>
    <m/>
    <x v="10"/>
    <m/>
    <m/>
    <x v="4"/>
    <s v="Wortham 2"/>
    <n v="6"/>
    <n v="2"/>
    <n v="1"/>
    <n v="1"/>
    <n v="0"/>
    <n v="0"/>
    <n v="2"/>
  </r>
  <r>
    <m/>
    <x v="10"/>
    <m/>
    <m/>
    <x v="5"/>
    <s v="Wortham 2"/>
    <n v="7"/>
    <n v="1"/>
    <n v="1"/>
    <n v="1"/>
    <n v="0"/>
    <n v="0"/>
    <n v="2"/>
  </r>
  <r>
    <m/>
    <x v="10"/>
    <m/>
    <m/>
    <x v="29"/>
    <s v="YM"/>
    <n v="5"/>
    <n v="3"/>
    <n v="1"/>
    <n v="1"/>
    <n v="0"/>
    <n v="0"/>
    <n v="2"/>
  </r>
  <r>
    <m/>
    <x v="10"/>
    <m/>
    <m/>
    <x v="1"/>
    <s v="YM"/>
    <n v="5"/>
    <n v="3"/>
    <n v="1"/>
    <n v="1"/>
    <n v="0"/>
    <n v="0"/>
    <n v="2"/>
  </r>
  <r>
    <m/>
    <x v="10"/>
    <m/>
    <m/>
    <x v="23"/>
    <s v="YM"/>
    <n v="6"/>
    <n v="2"/>
    <n v="1"/>
    <n v="1"/>
    <n v="0"/>
    <n v="0"/>
    <n v="2"/>
  </r>
  <r>
    <m/>
    <x v="10"/>
    <m/>
    <m/>
    <x v="4"/>
    <s v="YM"/>
    <n v="0"/>
    <n v="8"/>
    <n v="1"/>
    <n v="0"/>
    <n v="0"/>
    <n v="1"/>
    <n v="0"/>
  </r>
  <r>
    <m/>
    <x v="10"/>
    <m/>
    <m/>
    <x v="16"/>
    <s v="YM"/>
    <n v="1"/>
    <n v="7"/>
    <n v="1"/>
    <n v="0"/>
    <n v="0"/>
    <n v="1"/>
    <n v="0"/>
  </r>
  <r>
    <m/>
    <x v="11"/>
    <m/>
    <m/>
    <x v="9"/>
    <s v="Framlingham"/>
    <n v="2"/>
    <n v="6"/>
    <n v="1"/>
    <n v="0"/>
    <n v="0"/>
    <n v="1"/>
    <n v="0"/>
  </r>
  <r>
    <m/>
    <x v="11"/>
    <m/>
    <m/>
    <x v="18"/>
    <s v="Framlingham"/>
    <n v="4"/>
    <n v="4"/>
    <n v="1"/>
    <n v="0"/>
    <n v="1"/>
    <n v="0"/>
    <n v="1"/>
  </r>
  <r>
    <m/>
    <x v="11"/>
    <m/>
    <m/>
    <x v="26"/>
    <s v="Framlingham"/>
    <n v="6"/>
    <n v="2"/>
    <n v="1"/>
    <n v="1"/>
    <n v="0"/>
    <n v="0"/>
    <n v="2"/>
  </r>
  <r>
    <m/>
    <x v="11"/>
    <m/>
    <m/>
    <x v="27"/>
    <s v="Framlingham"/>
    <n v="5"/>
    <n v="3"/>
    <n v="1"/>
    <n v="1"/>
    <n v="0"/>
    <n v="0"/>
    <n v="2"/>
  </r>
  <r>
    <m/>
    <x v="11"/>
    <m/>
    <m/>
    <x v="3"/>
    <s v="Framlingham"/>
    <n v="3"/>
    <n v="5"/>
    <n v="1"/>
    <n v="0"/>
    <n v="0"/>
    <n v="1"/>
    <n v="0"/>
  </r>
  <r>
    <m/>
    <x v="11"/>
    <m/>
    <m/>
    <x v="8"/>
    <s v="Ipswich 2"/>
    <n v="3"/>
    <n v="5"/>
    <n v="1"/>
    <n v="0"/>
    <n v="0"/>
    <n v="1"/>
    <n v="0"/>
  </r>
  <r>
    <m/>
    <x v="11"/>
    <m/>
    <m/>
    <x v="18"/>
    <s v="Ipswich 2"/>
    <n v="2"/>
    <n v="6"/>
    <n v="1"/>
    <n v="0"/>
    <n v="0"/>
    <n v="1"/>
    <n v="0"/>
  </r>
  <r>
    <m/>
    <x v="11"/>
    <m/>
    <m/>
    <x v="26"/>
    <s v="Ipswich 2"/>
    <n v="6"/>
    <n v="2"/>
    <n v="1"/>
    <n v="1"/>
    <n v="0"/>
    <n v="0"/>
    <n v="2"/>
  </r>
  <r>
    <m/>
    <x v="11"/>
    <m/>
    <m/>
    <x v="27"/>
    <s v="Ipswich 2"/>
    <n v="4"/>
    <n v="4"/>
    <n v="1"/>
    <n v="0"/>
    <n v="1"/>
    <n v="0"/>
    <n v="1"/>
  </r>
  <r>
    <m/>
    <x v="11"/>
    <m/>
    <m/>
    <x v="3"/>
    <s v="Ipswich 2"/>
    <n v="3"/>
    <n v="5"/>
    <n v="1"/>
    <n v="0"/>
    <n v="0"/>
    <n v="1"/>
    <n v="0"/>
  </r>
  <r>
    <m/>
    <x v="11"/>
    <m/>
    <m/>
    <x v="8"/>
    <s v="Ipswich 3"/>
    <n v="4"/>
    <n v="4"/>
    <n v="1"/>
    <n v="0"/>
    <n v="1"/>
    <n v="0"/>
    <n v="1"/>
  </r>
  <r>
    <m/>
    <x v="11"/>
    <m/>
    <m/>
    <x v="9"/>
    <s v="Ipswich 3"/>
    <n v="6"/>
    <n v="2"/>
    <n v="1"/>
    <n v="1"/>
    <n v="0"/>
    <n v="0"/>
    <n v="2"/>
  </r>
  <r>
    <m/>
    <x v="11"/>
    <m/>
    <m/>
    <x v="26"/>
    <s v="Ipswich 3"/>
    <n v="8"/>
    <n v="0"/>
    <n v="1"/>
    <n v="1"/>
    <n v="0"/>
    <n v="0"/>
    <n v="2"/>
  </r>
  <r>
    <m/>
    <x v="11"/>
    <m/>
    <m/>
    <x v="27"/>
    <s v="Ipswich 3"/>
    <n v="7"/>
    <n v="1"/>
    <n v="1"/>
    <n v="1"/>
    <n v="0"/>
    <n v="0"/>
    <n v="2"/>
  </r>
  <r>
    <m/>
    <x v="11"/>
    <m/>
    <m/>
    <x v="3"/>
    <s v="Ipswich 3"/>
    <n v="4"/>
    <n v="4"/>
    <n v="1"/>
    <n v="0"/>
    <n v="1"/>
    <n v="0"/>
    <n v="1"/>
  </r>
  <r>
    <m/>
    <x v="11"/>
    <m/>
    <m/>
    <x v="8"/>
    <s v="Kesgrave 1"/>
    <n v="0"/>
    <n v="8"/>
    <n v="1"/>
    <n v="0"/>
    <n v="0"/>
    <n v="1"/>
    <n v="0"/>
  </r>
  <r>
    <m/>
    <x v="11"/>
    <m/>
    <m/>
    <x v="9"/>
    <s v="Kesgrave 1"/>
    <n v="2"/>
    <n v="6"/>
    <n v="1"/>
    <n v="0"/>
    <n v="0"/>
    <n v="1"/>
    <n v="0"/>
  </r>
  <r>
    <m/>
    <x v="11"/>
    <m/>
    <m/>
    <x v="18"/>
    <s v="Kesgrave 1"/>
    <n v="0"/>
    <n v="8"/>
    <n v="1"/>
    <n v="0"/>
    <n v="0"/>
    <n v="1"/>
    <n v="0"/>
  </r>
  <r>
    <m/>
    <x v="11"/>
    <m/>
    <m/>
    <x v="27"/>
    <s v="Kesgrave 1"/>
    <n v="3"/>
    <n v="5"/>
    <n v="1"/>
    <n v="0"/>
    <n v="0"/>
    <n v="1"/>
    <n v="0"/>
  </r>
  <r>
    <m/>
    <x v="11"/>
    <m/>
    <m/>
    <x v="3"/>
    <s v="Kesgrave 1"/>
    <n v="1"/>
    <n v="7"/>
    <n v="1"/>
    <n v="0"/>
    <n v="0"/>
    <n v="1"/>
    <n v="0"/>
  </r>
  <r>
    <m/>
    <x v="11"/>
    <m/>
    <m/>
    <x v="8"/>
    <s v="Sproughton 1"/>
    <n v="0"/>
    <n v="8"/>
    <n v="1"/>
    <n v="0"/>
    <n v="0"/>
    <n v="1"/>
    <n v="0"/>
  </r>
  <r>
    <m/>
    <x v="11"/>
    <m/>
    <m/>
    <x v="9"/>
    <s v="Sproughton 1"/>
    <n v="1"/>
    <n v="7"/>
    <n v="1"/>
    <n v="0"/>
    <n v="0"/>
    <n v="1"/>
    <n v="0"/>
  </r>
  <r>
    <m/>
    <x v="11"/>
    <m/>
    <m/>
    <x v="18"/>
    <s v="Sproughton 1"/>
    <n v="1"/>
    <n v="7"/>
    <n v="1"/>
    <n v="0"/>
    <n v="0"/>
    <n v="1"/>
    <n v="0"/>
  </r>
  <r>
    <m/>
    <x v="11"/>
    <m/>
    <m/>
    <x v="26"/>
    <s v="Sproughton 1"/>
    <n v="5"/>
    <n v="3"/>
    <n v="1"/>
    <n v="1"/>
    <n v="0"/>
    <n v="0"/>
    <n v="2"/>
  </r>
  <r>
    <m/>
    <x v="11"/>
    <m/>
    <m/>
    <x v="3"/>
    <s v="Sproughton 1"/>
    <n v="1"/>
    <n v="7"/>
    <n v="1"/>
    <n v="0"/>
    <n v="0"/>
    <n v="1"/>
    <n v="0"/>
  </r>
  <r>
    <m/>
    <x v="11"/>
    <m/>
    <m/>
    <x v="8"/>
    <s v="Woodbridge 1"/>
    <n v="4"/>
    <n v="4"/>
    <n v="1"/>
    <n v="0"/>
    <n v="1"/>
    <n v="0"/>
    <n v="1"/>
  </r>
  <r>
    <m/>
    <x v="11"/>
    <m/>
    <m/>
    <x v="9"/>
    <s v="Woodbridge 1"/>
    <n v="2"/>
    <n v="6"/>
    <n v="1"/>
    <n v="0"/>
    <n v="0"/>
    <n v="1"/>
    <n v="0"/>
  </r>
  <r>
    <m/>
    <x v="11"/>
    <m/>
    <m/>
    <x v="18"/>
    <s v="Woodbridge 1"/>
    <n v="4"/>
    <n v="4"/>
    <n v="1"/>
    <n v="0"/>
    <n v="1"/>
    <n v="0"/>
    <n v="1"/>
  </r>
  <r>
    <m/>
    <x v="11"/>
    <m/>
    <m/>
    <x v="26"/>
    <s v="Woodbridge 1"/>
    <n v="7"/>
    <n v="1"/>
    <n v="1"/>
    <n v="1"/>
    <n v="0"/>
    <n v="0"/>
    <n v="2"/>
  </r>
  <r>
    <m/>
    <x v="11"/>
    <m/>
    <m/>
    <x v="27"/>
    <s v="Woodbridge 1"/>
    <n v="5"/>
    <n v="3"/>
    <n v="1"/>
    <n v="1"/>
    <n v="0"/>
    <n v="0"/>
    <n v="2"/>
  </r>
  <r>
    <m/>
    <x v="12"/>
    <m/>
    <m/>
    <x v="46"/>
    <s v="Adastral Park 2"/>
    <n v="2"/>
    <n v="6"/>
    <n v="1"/>
    <n v="0"/>
    <n v="0"/>
    <n v="1"/>
    <n v="0"/>
  </r>
  <r>
    <m/>
    <x v="12"/>
    <m/>
    <m/>
    <x v="14"/>
    <s v="Adastral Park 2"/>
    <n v="3"/>
    <n v="5"/>
    <n v="1"/>
    <n v="0"/>
    <n v="0"/>
    <n v="1"/>
    <n v="0"/>
  </r>
  <r>
    <m/>
    <x v="12"/>
    <m/>
    <m/>
    <x v="31"/>
    <s v="Adastral Park 2"/>
    <n v="7"/>
    <n v="1"/>
    <n v="1"/>
    <n v="1"/>
    <n v="0"/>
    <n v="0"/>
    <n v="2"/>
  </r>
  <r>
    <m/>
    <x v="12"/>
    <m/>
    <m/>
    <x v="28"/>
    <s v="Adastral Park 2"/>
    <n v="0"/>
    <n v="8"/>
    <n v="1"/>
    <n v="0"/>
    <n v="0"/>
    <n v="1"/>
    <n v="0"/>
  </r>
  <r>
    <m/>
    <x v="12"/>
    <m/>
    <m/>
    <x v="32"/>
    <s v="Creekers 1"/>
    <n v="1"/>
    <n v="7"/>
    <n v="1"/>
    <n v="0"/>
    <n v="0"/>
    <n v="1"/>
    <n v="0"/>
  </r>
  <r>
    <m/>
    <x v="12"/>
    <m/>
    <m/>
    <x v="14"/>
    <s v="Creekers 1"/>
    <n v="2"/>
    <n v="6"/>
    <n v="1"/>
    <n v="0"/>
    <n v="0"/>
    <n v="1"/>
    <n v="0"/>
  </r>
  <r>
    <m/>
    <x v="12"/>
    <m/>
    <m/>
    <x v="31"/>
    <s v="Creekers 1"/>
    <n v="6"/>
    <n v="2"/>
    <n v="1"/>
    <n v="1"/>
    <n v="0"/>
    <n v="0"/>
    <n v="2"/>
  </r>
  <r>
    <m/>
    <x v="12"/>
    <m/>
    <m/>
    <x v="28"/>
    <s v="Creekers 1"/>
    <n v="4"/>
    <n v="4"/>
    <n v="1"/>
    <n v="0"/>
    <n v="1"/>
    <n v="0"/>
    <n v="1"/>
  </r>
  <r>
    <m/>
    <x v="12"/>
    <m/>
    <m/>
    <x v="32"/>
    <s v="Holbrook"/>
    <n v="4"/>
    <n v="4"/>
    <n v="1"/>
    <n v="0"/>
    <n v="1"/>
    <n v="0"/>
    <n v="1"/>
  </r>
  <r>
    <m/>
    <x v="12"/>
    <m/>
    <m/>
    <x v="46"/>
    <s v="Holbrook"/>
    <n v="4"/>
    <n v="4"/>
    <n v="1"/>
    <n v="0"/>
    <n v="1"/>
    <n v="0"/>
    <n v="1"/>
  </r>
  <r>
    <m/>
    <x v="12"/>
    <m/>
    <m/>
    <x v="31"/>
    <s v="Holbrook"/>
    <n v="2"/>
    <n v="6"/>
    <n v="1"/>
    <n v="0"/>
    <n v="0"/>
    <n v="1"/>
    <n v="0"/>
  </r>
  <r>
    <m/>
    <x v="12"/>
    <m/>
    <m/>
    <x v="28"/>
    <s v="Holbrook"/>
    <n v="4"/>
    <n v="4"/>
    <n v="1"/>
    <n v="0"/>
    <n v="1"/>
    <n v="0"/>
    <n v="1"/>
  </r>
  <r>
    <m/>
    <x v="12"/>
    <m/>
    <m/>
    <x v="32"/>
    <s v="Roundwood 2"/>
    <n v="0"/>
    <n v="8"/>
    <n v="1"/>
    <n v="0"/>
    <n v="0"/>
    <n v="1"/>
    <n v="0"/>
  </r>
  <r>
    <m/>
    <x v="12"/>
    <m/>
    <m/>
    <x v="46"/>
    <s v="Roundwood 2"/>
    <n v="1"/>
    <n v="7"/>
    <n v="1"/>
    <n v="0"/>
    <n v="0"/>
    <n v="1"/>
    <n v="0"/>
  </r>
  <r>
    <m/>
    <x v="12"/>
    <m/>
    <m/>
    <x v="14"/>
    <s v="Roundwood 2"/>
    <n v="3"/>
    <n v="5"/>
    <n v="1"/>
    <n v="0"/>
    <n v="0"/>
    <n v="1"/>
    <n v="0"/>
  </r>
  <r>
    <m/>
    <x v="12"/>
    <m/>
    <m/>
    <x v="28"/>
    <s v="Roundwood 2"/>
    <n v="2"/>
    <n v="6"/>
    <n v="1"/>
    <n v="0"/>
    <n v="0"/>
    <n v="1"/>
    <n v="0"/>
  </r>
  <r>
    <m/>
    <x v="12"/>
    <m/>
    <m/>
    <x v="32"/>
    <s v="Sproughton 2"/>
    <n v="5"/>
    <n v="3"/>
    <n v="1"/>
    <n v="1"/>
    <n v="0"/>
    <n v="0"/>
    <n v="2"/>
  </r>
  <r>
    <m/>
    <x v="12"/>
    <m/>
    <m/>
    <x v="46"/>
    <s v="Sproughton 2"/>
    <n v="2"/>
    <n v="5"/>
    <n v="1"/>
    <n v="0"/>
    <n v="0"/>
    <n v="1"/>
    <n v="0"/>
  </r>
  <r>
    <m/>
    <x v="12"/>
    <m/>
    <m/>
    <x v="14"/>
    <s v="Sproughton 2"/>
    <n v="5"/>
    <n v="3"/>
    <n v="1"/>
    <n v="1"/>
    <n v="0"/>
    <n v="0"/>
    <n v="2"/>
  </r>
  <r>
    <m/>
    <x v="12"/>
    <m/>
    <m/>
    <x v="31"/>
    <s v="Sproughton 2"/>
    <n v="6"/>
    <n v="2"/>
    <n v="1"/>
    <n v="1"/>
    <n v="0"/>
    <n v="0"/>
    <n v="2"/>
  </r>
  <r>
    <m/>
    <x v="13"/>
    <m/>
    <m/>
    <x v="37"/>
    <s v="Hadleigh"/>
    <n v="4"/>
    <n v="4"/>
    <n v="1"/>
    <n v="0"/>
    <n v="1"/>
    <n v="0"/>
    <n v="1"/>
  </r>
  <r>
    <m/>
    <x v="13"/>
    <m/>
    <m/>
    <x v="30"/>
    <s v="Hadleigh"/>
    <n v="8"/>
    <n v="0"/>
    <n v="1"/>
    <n v="1"/>
    <n v="0"/>
    <n v="0"/>
    <n v="2"/>
  </r>
  <r>
    <m/>
    <x v="13"/>
    <m/>
    <m/>
    <x v="20"/>
    <s v="Hadleigh"/>
    <n v="7"/>
    <n v="1"/>
    <n v="1"/>
    <n v="1"/>
    <n v="0"/>
    <n v="0"/>
    <n v="2"/>
  </r>
  <r>
    <m/>
    <x v="13"/>
    <m/>
    <m/>
    <x v="11"/>
    <s v="Hadleigh"/>
    <n v="8"/>
    <n v="0"/>
    <n v="1"/>
    <n v="1"/>
    <n v="0"/>
    <n v="0"/>
    <n v="2"/>
  </r>
  <r>
    <m/>
    <x v="13"/>
    <m/>
    <m/>
    <x v="47"/>
    <s v="Ipswich 4"/>
    <n v="0"/>
    <n v="8"/>
    <n v="1"/>
    <n v="0"/>
    <n v="0"/>
    <n v="1"/>
    <n v="0"/>
  </r>
  <r>
    <m/>
    <x v="13"/>
    <m/>
    <m/>
    <x v="30"/>
    <s v="Ipswich 4"/>
    <n v="1"/>
    <n v="7"/>
    <n v="1"/>
    <n v="0"/>
    <n v="0"/>
    <n v="1"/>
    <n v="0"/>
  </r>
  <r>
    <m/>
    <x v="13"/>
    <m/>
    <m/>
    <x v="20"/>
    <s v="Ipswich 4"/>
    <n v="3"/>
    <n v="5"/>
    <n v="1"/>
    <n v="0"/>
    <n v="0"/>
    <n v="1"/>
    <n v="0"/>
  </r>
  <r>
    <m/>
    <x v="13"/>
    <m/>
    <m/>
    <x v="11"/>
    <s v="Ipswich 4"/>
    <n v="2"/>
    <n v="6"/>
    <n v="1"/>
    <n v="0"/>
    <n v="0"/>
    <n v="1"/>
    <n v="0"/>
  </r>
  <r>
    <m/>
    <x v="13"/>
    <m/>
    <m/>
    <x v="47"/>
    <s v="Kesgrave 2"/>
    <n v="6"/>
    <n v="2"/>
    <n v="1"/>
    <n v="1"/>
    <n v="0"/>
    <n v="0"/>
    <n v="2"/>
  </r>
  <r>
    <m/>
    <x v="13"/>
    <m/>
    <m/>
    <x v="37"/>
    <s v="Kesgrave 2"/>
    <n v="6"/>
    <n v="2"/>
    <n v="1"/>
    <n v="1"/>
    <n v="0"/>
    <n v="0"/>
    <n v="2"/>
  </r>
  <r>
    <m/>
    <x v="13"/>
    <m/>
    <m/>
    <x v="20"/>
    <s v="Kesgrave 2"/>
    <n v="5"/>
    <n v="3"/>
    <n v="1"/>
    <n v="1"/>
    <n v="0"/>
    <n v="0"/>
    <n v="2"/>
  </r>
  <r>
    <m/>
    <x v="13"/>
    <m/>
    <m/>
    <x v="11"/>
    <s v="Kesgrave 2"/>
    <n v="8"/>
    <n v="0"/>
    <n v="1"/>
    <n v="1"/>
    <n v="0"/>
    <n v="0"/>
    <n v="2"/>
  </r>
  <r>
    <m/>
    <x v="13"/>
    <m/>
    <m/>
    <x v="47"/>
    <s v="Saxmundham"/>
    <n v="1"/>
    <n v="7"/>
    <n v="1"/>
    <n v="0"/>
    <n v="0"/>
    <n v="1"/>
    <n v="0"/>
  </r>
  <r>
    <m/>
    <x v="13"/>
    <m/>
    <m/>
    <x v="37"/>
    <s v="Saxmundham"/>
    <n v="4"/>
    <n v="4"/>
    <n v="1"/>
    <n v="0"/>
    <n v="1"/>
    <n v="0"/>
    <n v="1"/>
  </r>
  <r>
    <m/>
    <x v="13"/>
    <m/>
    <m/>
    <x v="30"/>
    <s v="Saxmundham"/>
    <n v="1"/>
    <n v="7"/>
    <n v="1"/>
    <n v="0"/>
    <n v="0"/>
    <n v="1"/>
    <n v="0"/>
  </r>
  <r>
    <m/>
    <x v="13"/>
    <m/>
    <m/>
    <x v="11"/>
    <s v="Saxmundham"/>
    <n v="7"/>
    <n v="1"/>
    <n v="1"/>
    <n v="1"/>
    <n v="0"/>
    <n v="0"/>
    <n v="2"/>
  </r>
  <r>
    <m/>
    <x v="13"/>
    <m/>
    <m/>
    <x v="47"/>
    <s v="St Johns"/>
    <n v="2"/>
    <n v="6"/>
    <n v="1"/>
    <n v="0"/>
    <n v="0"/>
    <n v="1"/>
    <n v="0"/>
  </r>
  <r>
    <m/>
    <x v="13"/>
    <m/>
    <m/>
    <x v="37"/>
    <s v="St Johns"/>
    <n v="6"/>
    <n v="2"/>
    <n v="1"/>
    <n v="1"/>
    <n v="0"/>
    <n v="0"/>
    <n v="2"/>
  </r>
  <r>
    <m/>
    <x v="13"/>
    <m/>
    <m/>
    <x v="30"/>
    <s v="St Johns"/>
    <n v="4"/>
    <n v="4"/>
    <n v="1"/>
    <n v="0"/>
    <n v="1"/>
    <n v="0"/>
    <n v="1"/>
  </r>
  <r>
    <m/>
    <x v="13"/>
    <m/>
    <m/>
    <x v="20"/>
    <s v="St Johns"/>
    <n v="2"/>
    <n v="6"/>
    <n v="1"/>
    <n v="0"/>
    <n v="0"/>
    <n v="1"/>
    <n v="0"/>
  </r>
  <r>
    <m/>
    <x v="14"/>
    <m/>
    <m/>
    <x v="33"/>
    <s v="Creekers 2"/>
    <n v="5"/>
    <n v="3"/>
    <n v="1"/>
    <n v="1"/>
    <n v="0"/>
    <n v="0"/>
    <n v="2"/>
  </r>
  <r>
    <m/>
    <x v="14"/>
    <m/>
    <m/>
    <x v="15"/>
    <s v="Creekers 2"/>
    <n v="2"/>
    <n v="6"/>
    <n v="1"/>
    <n v="0"/>
    <n v="0"/>
    <n v="1"/>
    <n v="0"/>
  </r>
  <r>
    <m/>
    <x v="14"/>
    <m/>
    <m/>
    <x v="21"/>
    <s v="Creekers 2"/>
    <n v="0"/>
    <n v="5"/>
    <n v="1"/>
    <n v="0"/>
    <n v="0"/>
    <n v="1"/>
    <n v="0"/>
  </r>
  <r>
    <m/>
    <x v="14"/>
    <m/>
    <m/>
    <x v="49"/>
    <s v="Creekers 2"/>
    <n v="2"/>
    <n v="6"/>
    <n v="1"/>
    <n v="0"/>
    <n v="0"/>
    <n v="1"/>
    <n v="0"/>
  </r>
  <r>
    <m/>
    <x v="14"/>
    <m/>
    <m/>
    <x v="48"/>
    <s v="Felixstowe"/>
    <n v="2"/>
    <n v="6"/>
    <n v="1"/>
    <n v="0"/>
    <n v="0"/>
    <n v="1"/>
    <n v="0"/>
  </r>
  <r>
    <m/>
    <x v="14"/>
    <m/>
    <m/>
    <x v="15"/>
    <s v="Felixstowe"/>
    <n v="2"/>
    <n v="6"/>
    <n v="1"/>
    <n v="0"/>
    <n v="0"/>
    <n v="1"/>
    <n v="0"/>
  </r>
  <r>
    <m/>
    <x v="14"/>
    <m/>
    <m/>
    <x v="21"/>
    <s v="Felixstowe"/>
    <n v="0"/>
    <n v="8"/>
    <n v="1"/>
    <n v="0"/>
    <n v="0"/>
    <n v="1"/>
    <n v="0"/>
  </r>
  <r>
    <m/>
    <x v="14"/>
    <m/>
    <m/>
    <x v="49"/>
    <s v="Felixstowe"/>
    <n v="0"/>
    <n v="8"/>
    <n v="1"/>
    <n v="0"/>
    <n v="0"/>
    <n v="1"/>
    <n v="0"/>
  </r>
  <r>
    <m/>
    <x v="14"/>
    <m/>
    <m/>
    <x v="48"/>
    <s v="Woodbridge 2"/>
    <n v="0"/>
    <n v="8"/>
    <n v="1"/>
    <n v="0"/>
    <n v="0"/>
    <n v="1"/>
    <n v="0"/>
  </r>
  <r>
    <m/>
    <x v="14"/>
    <m/>
    <m/>
    <x v="33"/>
    <s v="Woodbridge 2"/>
    <n v="7"/>
    <n v="1"/>
    <n v="1"/>
    <n v="1"/>
    <n v="0"/>
    <n v="0"/>
    <n v="2"/>
  </r>
  <r>
    <m/>
    <x v="14"/>
    <m/>
    <m/>
    <x v="21"/>
    <s v="Woodbridge 2"/>
    <n v="4"/>
    <n v="4"/>
    <n v="1"/>
    <n v="0"/>
    <n v="1"/>
    <n v="0"/>
    <n v="1"/>
  </r>
  <r>
    <m/>
    <x v="14"/>
    <m/>
    <m/>
    <x v="49"/>
    <s v="Woodbridge 2"/>
    <n v="1"/>
    <n v="7"/>
    <n v="1"/>
    <n v="0"/>
    <n v="0"/>
    <n v="1"/>
    <n v="0"/>
  </r>
  <r>
    <m/>
    <x v="14"/>
    <m/>
    <m/>
    <x v="48"/>
    <s v="Woodbridge 3"/>
    <n v="7"/>
    <n v="1"/>
    <n v="1"/>
    <n v="1"/>
    <n v="0"/>
    <n v="0"/>
    <n v="2"/>
  </r>
  <r>
    <m/>
    <x v="14"/>
    <m/>
    <m/>
    <x v="33"/>
    <s v="Woodbridge 3"/>
    <n v="7"/>
    <n v="1"/>
    <n v="1"/>
    <n v="1"/>
    <n v="0"/>
    <n v="0"/>
    <n v="2"/>
  </r>
  <r>
    <m/>
    <x v="14"/>
    <m/>
    <m/>
    <x v="15"/>
    <s v="Woodbridge 3"/>
    <n v="8"/>
    <n v="0"/>
    <n v="1"/>
    <n v="1"/>
    <n v="0"/>
    <n v="0"/>
    <n v="2"/>
  </r>
  <r>
    <m/>
    <x v="14"/>
    <m/>
    <m/>
    <x v="49"/>
    <s v="Woodbridge 3"/>
    <n v="4"/>
    <n v="4"/>
    <n v="1"/>
    <n v="0"/>
    <n v="1"/>
    <n v="0"/>
    <n v="1"/>
  </r>
  <r>
    <m/>
    <x v="14"/>
    <m/>
    <m/>
    <x v="48"/>
    <s v="Wortham 3"/>
    <n v="7"/>
    <n v="1"/>
    <n v="1"/>
    <n v="1"/>
    <n v="0"/>
    <n v="0"/>
    <n v="2"/>
  </r>
  <r>
    <m/>
    <x v="14"/>
    <m/>
    <m/>
    <x v="33"/>
    <s v="Wortham 3"/>
    <n v="8"/>
    <n v="0"/>
    <n v="1"/>
    <n v="1"/>
    <n v="0"/>
    <n v="0"/>
    <n v="2"/>
  </r>
  <r>
    <m/>
    <x v="14"/>
    <m/>
    <m/>
    <x v="15"/>
    <s v="Wortham 3"/>
    <n v="5"/>
    <n v="3"/>
    <n v="1"/>
    <n v="1"/>
    <n v="0"/>
    <n v="0"/>
    <n v="2"/>
  </r>
  <r>
    <m/>
    <x v="14"/>
    <m/>
    <m/>
    <x v="21"/>
    <s v="Wortham 3"/>
    <n v="2"/>
    <n v="6"/>
    <n v="1"/>
    <n v="0"/>
    <n v="0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updatedVersion="4" minRefreshableVersion="3" asteriskTotals="1" showMemberPropertyTips="0" useAutoFormatting="1" itemPrintTitles="1" createdVersion="4" indent="0" compact="0" compactData="0" gridDropZones="1">
  <location ref="A3:I89" firstHeaderRow="1" firstDataRow="2" firstDataCol="2"/>
  <pivotFields count="13">
    <pivotField compact="0" outline="0" subtotalTop="0" showAll="0" includeNewItemsInFilter="1"/>
    <pivotField axis="axisRow" compact="0" outline="0" subtotalTop="0" showAll="0" includeNewItemsInFilter="1" sortType="ascending" rankBy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rankBy="0">
      <items count="58">
        <item x="29"/>
        <item x="32"/>
        <item x="36"/>
        <item m="1" x="50"/>
        <item m="1" x="51"/>
        <item m="1" x="52"/>
        <item x="6"/>
        <item x="46"/>
        <item x="48"/>
        <item x="22"/>
        <item x="12"/>
        <item x="17"/>
        <item x="33"/>
        <item x="0"/>
        <item x="7"/>
        <item x="13"/>
        <item x="8"/>
        <item m="1" x="56"/>
        <item x="47"/>
        <item x="14"/>
        <item x="1"/>
        <item x="9"/>
        <item x="18"/>
        <item x="37"/>
        <item x="19"/>
        <item x="26"/>
        <item x="30"/>
        <item x="34"/>
        <item x="38"/>
        <item x="10"/>
        <item x="23"/>
        <item x="31"/>
        <item x="39"/>
        <item m="1" x="53"/>
        <item m="1" x="55"/>
        <item m="1" x="54"/>
        <item x="20"/>
        <item x="35"/>
        <item x="41"/>
        <item x="2"/>
        <item x="27"/>
        <item x="28"/>
        <item x="42"/>
        <item x="11"/>
        <item x="24"/>
        <item x="40"/>
        <item x="43"/>
        <item x="3"/>
        <item x="15"/>
        <item x="21"/>
        <item x="44"/>
        <item x="4"/>
        <item x="16"/>
        <item x="49"/>
        <item x="5"/>
        <item x="25"/>
        <item x="45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1"/>
    <field x="4"/>
  </rowFields>
  <rowItems count="85">
    <i>
      <x/>
      <x v="13"/>
    </i>
    <i r="1">
      <x v="20"/>
    </i>
    <i r="1">
      <x v="39"/>
    </i>
    <i r="1">
      <x v="47"/>
    </i>
    <i r="1">
      <x v="51"/>
    </i>
    <i r="1">
      <x v="54"/>
    </i>
    <i>
      <x v="1"/>
      <x v="6"/>
    </i>
    <i r="1">
      <x v="14"/>
    </i>
    <i r="1">
      <x v="16"/>
    </i>
    <i r="1">
      <x v="21"/>
    </i>
    <i r="1">
      <x v="29"/>
    </i>
    <i r="1">
      <x v="43"/>
    </i>
    <i>
      <x v="2"/>
      <x v="10"/>
    </i>
    <i r="1">
      <x v="15"/>
    </i>
    <i r="1">
      <x v="19"/>
    </i>
    <i r="1">
      <x v="48"/>
    </i>
    <i r="1">
      <x v="52"/>
    </i>
    <i>
      <x v="3"/>
      <x v="11"/>
    </i>
    <i r="1">
      <x v="22"/>
    </i>
    <i r="1">
      <x v="24"/>
    </i>
    <i r="1">
      <x v="36"/>
    </i>
    <i r="1">
      <x v="49"/>
    </i>
    <i>
      <x v="4"/>
      <x v="9"/>
    </i>
    <i r="1">
      <x v="20"/>
    </i>
    <i r="1">
      <x v="30"/>
    </i>
    <i r="1">
      <x v="44"/>
    </i>
    <i r="1">
      <x v="51"/>
    </i>
    <i r="1">
      <x v="55"/>
    </i>
    <i>
      <x v="5"/>
      <x v="19"/>
    </i>
    <i r="1">
      <x v="21"/>
    </i>
    <i r="1">
      <x v="25"/>
    </i>
    <i r="1">
      <x v="40"/>
    </i>
    <i r="1">
      <x v="41"/>
    </i>
    <i r="1">
      <x v="47"/>
    </i>
    <i>
      <x v="6"/>
      <x/>
    </i>
    <i r="1">
      <x v="6"/>
    </i>
    <i r="1">
      <x v="16"/>
    </i>
    <i r="1">
      <x v="26"/>
    </i>
    <i r="1">
      <x v="31"/>
    </i>
    <i r="1">
      <x v="52"/>
    </i>
    <i>
      <x v="7"/>
      <x v="1"/>
    </i>
    <i r="1">
      <x v="12"/>
    </i>
    <i r="1">
      <x v="22"/>
    </i>
    <i r="1">
      <x v="27"/>
    </i>
    <i r="1">
      <x v="37"/>
    </i>
    <i r="1">
      <x v="48"/>
    </i>
    <i>
      <x v="8"/>
      <x v="2"/>
    </i>
    <i r="1">
      <x v="23"/>
    </i>
    <i r="1">
      <x v="28"/>
    </i>
    <i r="1">
      <x v="32"/>
    </i>
    <i r="1">
      <x v="45"/>
    </i>
    <i r="1">
      <x v="49"/>
    </i>
    <i>
      <x v="9"/>
      <x v="38"/>
    </i>
    <i r="1">
      <x v="42"/>
    </i>
    <i r="1">
      <x v="46"/>
    </i>
    <i r="1">
      <x v="50"/>
    </i>
    <i r="1">
      <x v="56"/>
    </i>
    <i>
      <x v="10"/>
      <x/>
    </i>
    <i r="1">
      <x v="20"/>
    </i>
    <i r="1">
      <x v="30"/>
    </i>
    <i r="1">
      <x v="51"/>
    </i>
    <i r="1">
      <x v="52"/>
    </i>
    <i r="1">
      <x v="54"/>
    </i>
    <i>
      <x v="11"/>
      <x v="16"/>
    </i>
    <i r="1">
      <x v="21"/>
    </i>
    <i r="1">
      <x v="22"/>
    </i>
    <i r="1">
      <x v="25"/>
    </i>
    <i r="1">
      <x v="40"/>
    </i>
    <i r="1">
      <x v="47"/>
    </i>
    <i>
      <x v="12"/>
      <x v="1"/>
    </i>
    <i r="1">
      <x v="7"/>
    </i>
    <i r="1">
      <x v="19"/>
    </i>
    <i r="1">
      <x v="31"/>
    </i>
    <i r="1">
      <x v="41"/>
    </i>
    <i>
      <x v="13"/>
      <x v="18"/>
    </i>
    <i r="1">
      <x v="23"/>
    </i>
    <i r="1">
      <x v="26"/>
    </i>
    <i r="1">
      <x v="36"/>
    </i>
    <i r="1">
      <x v="43"/>
    </i>
    <i>
      <x v="14"/>
      <x v="8"/>
    </i>
    <i r="1">
      <x v="12"/>
    </i>
    <i r="1">
      <x v="48"/>
    </i>
    <i r="1">
      <x v="49"/>
    </i>
    <i r="1">
      <x v="5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P" fld="8" baseField="0" baseItem="0"/>
    <dataField name="Sum of W" fld="9" baseField="0" baseItem="0"/>
    <dataField name="Sum of D" fld="10" baseField="0" baseItem="0"/>
    <dataField name="Sum of L" fld="11" baseField="0" baseItem="0"/>
    <dataField name="Sum of Pts" fld="12" baseField="0" baseItem="0"/>
    <dataField name="Sum of Home Score" fld="6" baseField="0" baseItem="0"/>
    <dataField name="Sum of Away Score" fld="7" baseField="0" baseItem="0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81"/>
  <sheetViews>
    <sheetView workbookViewId="0">
      <pane ySplit="1" topLeftCell="A4" activePane="bottomLeft" state="frozen"/>
      <selection activeCell="D1" sqref="D1"/>
      <selection pane="bottomLeft" activeCell="C32" sqref="C32:C34"/>
    </sheetView>
  </sheetViews>
  <sheetFormatPr baseColWidth="10" defaultColWidth="8.83203125" defaultRowHeight="12" x14ac:dyDescent="0"/>
  <cols>
    <col min="1" max="1" width="10.1640625" bestFit="1" customWidth="1"/>
    <col min="2" max="2" width="8.1640625" bestFit="1" customWidth="1"/>
    <col min="3" max="3" width="20.83203125" customWidth="1"/>
    <col min="4" max="4" width="16.33203125" customWidth="1"/>
    <col min="5" max="5" width="16.33203125" bestFit="1" customWidth="1"/>
    <col min="6" max="6" width="16" style="12" bestFit="1" customWidth="1"/>
    <col min="7" max="7" width="11.33203125" style="1" bestFit="1" customWidth="1"/>
    <col min="8" max="8" width="11" style="1" bestFit="1" customWidth="1"/>
    <col min="9" max="13" width="9.1640625" hidden="1" customWidth="1"/>
    <col min="14" max="14" width="16.5" bestFit="1" customWidth="1"/>
    <col min="15" max="15" width="9.1640625" hidden="1" customWidth="1"/>
  </cols>
  <sheetData>
    <row r="1" spans="1:15" ht="25.5" customHeight="1">
      <c r="A1" s="67" t="s">
        <v>7</v>
      </c>
      <c r="B1" s="67" t="s">
        <v>57</v>
      </c>
      <c r="C1" s="67" t="s">
        <v>58</v>
      </c>
      <c r="D1" s="67" t="s">
        <v>59</v>
      </c>
      <c r="E1" s="67" t="s">
        <v>0</v>
      </c>
      <c r="F1" s="68" t="s">
        <v>1</v>
      </c>
      <c r="G1" s="67" t="s">
        <v>2</v>
      </c>
      <c r="H1" s="67" t="s">
        <v>3</v>
      </c>
      <c r="I1" s="69" t="s">
        <v>8</v>
      </c>
      <c r="J1" s="69" t="s">
        <v>4</v>
      </c>
      <c r="K1" s="69" t="s">
        <v>5</v>
      </c>
      <c r="L1" s="69" t="s">
        <v>6</v>
      </c>
      <c r="M1" s="69" t="s">
        <v>16</v>
      </c>
      <c r="N1" s="67" t="s">
        <v>94</v>
      </c>
      <c r="O1" t="s">
        <v>93</v>
      </c>
    </row>
    <row r="2" spans="1:15">
      <c r="A2" s="53">
        <v>42289</v>
      </c>
      <c r="B2" s="54" t="s">
        <v>60</v>
      </c>
      <c r="C2" s="58" t="s">
        <v>104</v>
      </c>
      <c r="D2" s="55" t="s">
        <v>83</v>
      </c>
      <c r="E2" s="58" t="s">
        <v>20</v>
      </c>
      <c r="F2" s="58" t="s">
        <v>19</v>
      </c>
      <c r="G2" s="1">
        <v>6</v>
      </c>
      <c r="H2" s="1">
        <v>2</v>
      </c>
      <c r="I2" s="15">
        <f t="shared" ref="I2:I62" si="0">IF(G2+H2&gt;1,1,0)</f>
        <v>1</v>
      </c>
      <c r="J2" s="15">
        <f t="shared" ref="J2:J62" si="1">IF(G2&gt;H2,1,0)</f>
        <v>1</v>
      </c>
      <c r="K2" s="15">
        <f t="shared" ref="K2:K62" si="2">IF(G2=H2,IF(G2&gt;0,1,0),0)</f>
        <v>0</v>
      </c>
      <c r="L2" s="15">
        <f t="shared" ref="L2:L62" si="3">IF(G2&lt;H2,1,0)</f>
        <v>0</v>
      </c>
      <c r="M2" s="15">
        <f t="shared" ref="M2:M62" si="4">J2*2+K2*1</f>
        <v>2</v>
      </c>
      <c r="N2" s="15"/>
      <c r="O2">
        <f>G2+H2</f>
        <v>8</v>
      </c>
    </row>
    <row r="3" spans="1:15">
      <c r="A3" s="53">
        <v>42373</v>
      </c>
      <c r="B3" s="61" t="s">
        <v>60</v>
      </c>
      <c r="C3" s="58" t="s">
        <v>231</v>
      </c>
      <c r="D3" s="55" t="s">
        <v>83</v>
      </c>
      <c r="E3" s="58" t="s">
        <v>20</v>
      </c>
      <c r="F3" s="58" t="s">
        <v>61</v>
      </c>
      <c r="G3" s="1">
        <v>6</v>
      </c>
      <c r="H3" s="1">
        <v>1</v>
      </c>
      <c r="I3">
        <f t="shared" si="0"/>
        <v>1</v>
      </c>
      <c r="J3">
        <f t="shared" si="1"/>
        <v>1</v>
      </c>
      <c r="K3">
        <f t="shared" si="2"/>
        <v>0</v>
      </c>
      <c r="L3">
        <f t="shared" si="3"/>
        <v>0</v>
      </c>
      <c r="M3">
        <f t="shared" si="4"/>
        <v>2</v>
      </c>
      <c r="O3">
        <f t="shared" ref="O3:O63" si="5">G3+H3</f>
        <v>7</v>
      </c>
    </row>
    <row r="4" spans="1:15">
      <c r="A4" s="53">
        <v>42331</v>
      </c>
      <c r="B4" s="54" t="s">
        <v>60</v>
      </c>
      <c r="C4" s="58" t="s">
        <v>102</v>
      </c>
      <c r="D4" s="55" t="s">
        <v>83</v>
      </c>
      <c r="E4" s="58" t="s">
        <v>20</v>
      </c>
      <c r="F4" s="58" t="s">
        <v>21</v>
      </c>
      <c r="G4" s="1">
        <v>3</v>
      </c>
      <c r="H4" s="1">
        <v>5</v>
      </c>
      <c r="I4">
        <f t="shared" si="0"/>
        <v>1</v>
      </c>
      <c r="J4">
        <f t="shared" si="1"/>
        <v>0</v>
      </c>
      <c r="K4">
        <f t="shared" si="2"/>
        <v>0</v>
      </c>
      <c r="L4">
        <f t="shared" si="3"/>
        <v>1</v>
      </c>
      <c r="M4">
        <f t="shared" si="4"/>
        <v>0</v>
      </c>
      <c r="O4">
        <f t="shared" si="5"/>
        <v>8</v>
      </c>
    </row>
    <row r="5" spans="1:15">
      <c r="A5" s="53">
        <v>42415</v>
      </c>
      <c r="B5" s="54" t="s">
        <v>60</v>
      </c>
      <c r="C5" s="58" t="s">
        <v>168</v>
      </c>
      <c r="D5" s="55" t="s">
        <v>83</v>
      </c>
      <c r="E5" s="58" t="s">
        <v>20</v>
      </c>
      <c r="F5" s="58" t="s">
        <v>51</v>
      </c>
      <c r="G5" s="1">
        <v>5</v>
      </c>
      <c r="H5" s="1">
        <v>3</v>
      </c>
      <c r="I5">
        <f t="shared" si="0"/>
        <v>1</v>
      </c>
      <c r="J5">
        <f t="shared" si="1"/>
        <v>1</v>
      </c>
      <c r="K5">
        <f t="shared" si="2"/>
        <v>0</v>
      </c>
      <c r="L5">
        <f t="shared" si="3"/>
        <v>0</v>
      </c>
      <c r="M5">
        <f t="shared" si="4"/>
        <v>2</v>
      </c>
      <c r="O5">
        <f t="shared" si="5"/>
        <v>8</v>
      </c>
    </row>
    <row r="6" spans="1:15">
      <c r="A6" s="53">
        <v>42401</v>
      </c>
      <c r="B6" s="54" t="s">
        <v>60</v>
      </c>
      <c r="C6" s="58" t="s">
        <v>234</v>
      </c>
      <c r="D6" s="55" t="s">
        <v>83</v>
      </c>
      <c r="E6" s="58" t="s">
        <v>20</v>
      </c>
      <c r="F6" s="58" t="s">
        <v>467</v>
      </c>
      <c r="G6" s="1">
        <v>4</v>
      </c>
      <c r="H6" s="1">
        <v>4</v>
      </c>
      <c r="I6">
        <f t="shared" si="0"/>
        <v>1</v>
      </c>
      <c r="J6">
        <f t="shared" si="1"/>
        <v>0</v>
      </c>
      <c r="K6">
        <f t="shared" si="2"/>
        <v>1</v>
      </c>
      <c r="L6">
        <f t="shared" si="3"/>
        <v>0</v>
      </c>
      <c r="M6">
        <f t="shared" si="4"/>
        <v>1</v>
      </c>
      <c r="N6" t="s">
        <v>475</v>
      </c>
      <c r="O6">
        <f t="shared" si="5"/>
        <v>8</v>
      </c>
    </row>
    <row r="7" spans="1:15">
      <c r="A7" s="53">
        <v>42387</v>
      </c>
      <c r="B7" s="54" t="s">
        <v>60</v>
      </c>
      <c r="C7" s="58" t="s">
        <v>106</v>
      </c>
      <c r="D7" s="59" t="s">
        <v>84</v>
      </c>
      <c r="E7" s="58" t="s">
        <v>19</v>
      </c>
      <c r="F7" s="58" t="s">
        <v>20</v>
      </c>
      <c r="G7" s="1">
        <v>4</v>
      </c>
      <c r="H7" s="1">
        <v>4</v>
      </c>
      <c r="I7">
        <f t="shared" si="0"/>
        <v>1</v>
      </c>
      <c r="J7">
        <f t="shared" si="1"/>
        <v>0</v>
      </c>
      <c r="K7">
        <f t="shared" si="2"/>
        <v>1</v>
      </c>
      <c r="L7">
        <f t="shared" si="3"/>
        <v>0</v>
      </c>
      <c r="M7">
        <f t="shared" si="4"/>
        <v>1</v>
      </c>
      <c r="O7">
        <f t="shared" si="5"/>
        <v>8</v>
      </c>
    </row>
    <row r="8" spans="1:15">
      <c r="A8" s="53">
        <v>42415</v>
      </c>
      <c r="B8" s="54" t="s">
        <v>60</v>
      </c>
      <c r="C8" s="58" t="s">
        <v>236</v>
      </c>
      <c r="D8" s="59" t="s">
        <v>84</v>
      </c>
      <c r="E8" s="58" t="s">
        <v>19</v>
      </c>
      <c r="F8" s="58" t="s">
        <v>61</v>
      </c>
      <c r="G8" s="1">
        <v>0</v>
      </c>
      <c r="H8" s="1">
        <v>8</v>
      </c>
      <c r="I8">
        <f t="shared" si="0"/>
        <v>1</v>
      </c>
      <c r="J8">
        <f t="shared" si="1"/>
        <v>0</v>
      </c>
      <c r="K8">
        <f t="shared" si="2"/>
        <v>0</v>
      </c>
      <c r="L8">
        <f t="shared" si="3"/>
        <v>1</v>
      </c>
      <c r="M8">
        <f t="shared" si="4"/>
        <v>0</v>
      </c>
      <c r="O8">
        <f t="shared" si="5"/>
        <v>8</v>
      </c>
    </row>
    <row r="9" spans="1:15">
      <c r="A9" s="53">
        <v>42303</v>
      </c>
      <c r="B9" s="54" t="s">
        <v>60</v>
      </c>
      <c r="C9" s="58" t="s">
        <v>107</v>
      </c>
      <c r="D9" s="59" t="s">
        <v>84</v>
      </c>
      <c r="E9" s="58" t="s">
        <v>19</v>
      </c>
      <c r="F9" s="58" t="s">
        <v>21</v>
      </c>
      <c r="G9" s="1">
        <v>6</v>
      </c>
      <c r="H9" s="1">
        <v>2</v>
      </c>
      <c r="I9">
        <f t="shared" si="0"/>
        <v>1</v>
      </c>
      <c r="J9">
        <f t="shared" si="1"/>
        <v>1</v>
      </c>
      <c r="K9">
        <f t="shared" si="2"/>
        <v>0</v>
      </c>
      <c r="L9">
        <f t="shared" si="3"/>
        <v>0</v>
      </c>
      <c r="M9">
        <f t="shared" si="4"/>
        <v>2</v>
      </c>
      <c r="O9">
        <f t="shared" si="5"/>
        <v>8</v>
      </c>
    </row>
    <row r="10" spans="1:15">
      <c r="A10" s="53">
        <v>42331</v>
      </c>
      <c r="B10" s="54" t="s">
        <v>60</v>
      </c>
      <c r="C10" s="58" t="s">
        <v>169</v>
      </c>
      <c r="D10" s="59" t="s">
        <v>84</v>
      </c>
      <c r="E10" s="58" t="s">
        <v>19</v>
      </c>
      <c r="F10" s="58" t="s">
        <v>51</v>
      </c>
      <c r="G10" s="1">
        <v>2</v>
      </c>
      <c r="H10" s="1">
        <v>6</v>
      </c>
      <c r="I10">
        <f t="shared" si="0"/>
        <v>1</v>
      </c>
      <c r="J10">
        <f t="shared" si="1"/>
        <v>0</v>
      </c>
      <c r="K10">
        <f t="shared" si="2"/>
        <v>0</v>
      </c>
      <c r="L10">
        <f t="shared" si="3"/>
        <v>1</v>
      </c>
      <c r="M10">
        <f t="shared" si="4"/>
        <v>0</v>
      </c>
      <c r="O10">
        <f t="shared" si="5"/>
        <v>8</v>
      </c>
    </row>
    <row r="11" spans="1:15">
      <c r="A11" s="60">
        <v>42345</v>
      </c>
      <c r="B11" s="54" t="s">
        <v>60</v>
      </c>
      <c r="C11" s="30" t="s">
        <v>230</v>
      </c>
      <c r="D11" s="59" t="s">
        <v>84</v>
      </c>
      <c r="E11" s="30" t="s">
        <v>19</v>
      </c>
      <c r="F11" s="30" t="s">
        <v>467</v>
      </c>
      <c r="G11" s="1">
        <v>3</v>
      </c>
      <c r="H11" s="1">
        <v>5</v>
      </c>
      <c r="I11">
        <f t="shared" si="0"/>
        <v>1</v>
      </c>
      <c r="J11">
        <f t="shared" si="1"/>
        <v>0</v>
      </c>
      <c r="K11">
        <f t="shared" si="2"/>
        <v>0</v>
      </c>
      <c r="L11">
        <f t="shared" si="3"/>
        <v>1</v>
      </c>
      <c r="M11">
        <f t="shared" si="4"/>
        <v>0</v>
      </c>
      <c r="O11">
        <f t="shared" si="5"/>
        <v>8</v>
      </c>
    </row>
    <row r="12" spans="1:15">
      <c r="A12" s="53">
        <v>42275</v>
      </c>
      <c r="B12" s="54" t="s">
        <v>60</v>
      </c>
      <c r="C12" s="33" t="s">
        <v>220</v>
      </c>
      <c r="D12" s="55" t="s">
        <v>61</v>
      </c>
      <c r="E12" s="33" t="s">
        <v>61</v>
      </c>
      <c r="F12" s="33" t="s">
        <v>20</v>
      </c>
      <c r="G12" s="1">
        <v>0</v>
      </c>
      <c r="H12" s="1">
        <v>8</v>
      </c>
      <c r="I12">
        <f t="shared" si="0"/>
        <v>1</v>
      </c>
      <c r="J12">
        <f t="shared" si="1"/>
        <v>0</v>
      </c>
      <c r="K12">
        <f t="shared" si="2"/>
        <v>0</v>
      </c>
      <c r="L12">
        <f t="shared" si="3"/>
        <v>1</v>
      </c>
      <c r="M12">
        <f t="shared" si="4"/>
        <v>0</v>
      </c>
      <c r="N12" t="s">
        <v>219</v>
      </c>
      <c r="O12">
        <f t="shared" si="5"/>
        <v>8</v>
      </c>
    </row>
    <row r="13" spans="1:15">
      <c r="A13" s="53">
        <v>42317</v>
      </c>
      <c r="B13" s="54" t="s">
        <v>60</v>
      </c>
      <c r="C13" s="58" t="s">
        <v>227</v>
      </c>
      <c r="D13" s="55" t="s">
        <v>61</v>
      </c>
      <c r="E13" s="58" t="s">
        <v>61</v>
      </c>
      <c r="F13" s="58" t="s">
        <v>19</v>
      </c>
      <c r="G13" s="1">
        <v>4</v>
      </c>
      <c r="H13" s="1">
        <v>4</v>
      </c>
      <c r="I13">
        <f t="shared" si="0"/>
        <v>1</v>
      </c>
      <c r="J13">
        <f t="shared" si="1"/>
        <v>0</v>
      </c>
      <c r="K13">
        <f t="shared" si="2"/>
        <v>1</v>
      </c>
      <c r="L13">
        <f t="shared" si="3"/>
        <v>0</v>
      </c>
      <c r="M13">
        <f t="shared" si="4"/>
        <v>1</v>
      </c>
      <c r="O13">
        <f t="shared" si="5"/>
        <v>8</v>
      </c>
    </row>
    <row r="14" spans="1:15">
      <c r="A14" s="53">
        <v>42387</v>
      </c>
      <c r="B14" s="54" t="s">
        <v>60</v>
      </c>
      <c r="C14" s="58" t="s">
        <v>232</v>
      </c>
      <c r="D14" s="55" t="s">
        <v>61</v>
      </c>
      <c r="E14" s="58" t="s">
        <v>61</v>
      </c>
      <c r="F14" s="58" t="s">
        <v>21</v>
      </c>
      <c r="G14" s="1">
        <v>4</v>
      </c>
      <c r="H14" s="1">
        <v>2</v>
      </c>
      <c r="I14">
        <f t="shared" si="0"/>
        <v>1</v>
      </c>
      <c r="J14">
        <f t="shared" si="1"/>
        <v>1</v>
      </c>
      <c r="K14">
        <f t="shared" si="2"/>
        <v>0</v>
      </c>
      <c r="L14">
        <f t="shared" si="3"/>
        <v>0</v>
      </c>
      <c r="M14">
        <f t="shared" si="4"/>
        <v>2</v>
      </c>
      <c r="O14">
        <f t="shared" si="5"/>
        <v>6</v>
      </c>
    </row>
    <row r="15" spans="1:15">
      <c r="A15" s="53">
        <v>42303</v>
      </c>
      <c r="B15" s="54" t="s">
        <v>60</v>
      </c>
      <c r="C15" s="58" t="s">
        <v>225</v>
      </c>
      <c r="D15" s="55" t="s">
        <v>61</v>
      </c>
      <c r="E15" s="58" t="s">
        <v>61</v>
      </c>
      <c r="F15" s="58" t="s">
        <v>51</v>
      </c>
      <c r="G15" s="1">
        <v>2</v>
      </c>
      <c r="H15" s="1">
        <v>6</v>
      </c>
      <c r="I15">
        <f t="shared" si="0"/>
        <v>1</v>
      </c>
      <c r="J15">
        <f t="shared" si="1"/>
        <v>0</v>
      </c>
      <c r="K15">
        <f t="shared" si="2"/>
        <v>0</v>
      </c>
      <c r="L15">
        <f t="shared" si="3"/>
        <v>1</v>
      </c>
      <c r="M15">
        <f t="shared" si="4"/>
        <v>0</v>
      </c>
      <c r="O15">
        <f t="shared" si="5"/>
        <v>8</v>
      </c>
    </row>
    <row r="16" spans="1:15">
      <c r="A16" s="53">
        <v>42429</v>
      </c>
      <c r="B16" s="54" t="s">
        <v>60</v>
      </c>
      <c r="C16" s="58" t="s">
        <v>238</v>
      </c>
      <c r="D16" s="55" t="s">
        <v>61</v>
      </c>
      <c r="E16" s="58" t="s">
        <v>61</v>
      </c>
      <c r="F16" s="58" t="s">
        <v>467</v>
      </c>
      <c r="G16" s="1">
        <v>8</v>
      </c>
      <c r="H16" s="1">
        <v>0</v>
      </c>
      <c r="I16">
        <f t="shared" si="0"/>
        <v>1</v>
      </c>
      <c r="J16">
        <f t="shared" si="1"/>
        <v>1</v>
      </c>
      <c r="K16">
        <f t="shared" si="2"/>
        <v>0</v>
      </c>
      <c r="L16">
        <f t="shared" si="3"/>
        <v>0</v>
      </c>
      <c r="M16">
        <f t="shared" si="4"/>
        <v>2</v>
      </c>
      <c r="O16">
        <f t="shared" si="5"/>
        <v>8</v>
      </c>
    </row>
    <row r="17" spans="1:15">
      <c r="A17" s="53">
        <v>42429</v>
      </c>
      <c r="B17" s="54" t="s">
        <v>60</v>
      </c>
      <c r="C17" s="58" t="s">
        <v>82</v>
      </c>
      <c r="D17" s="57" t="s">
        <v>108</v>
      </c>
      <c r="E17" s="58" t="s">
        <v>21</v>
      </c>
      <c r="F17" s="58" t="s">
        <v>20</v>
      </c>
      <c r="G17" s="1">
        <v>8</v>
      </c>
      <c r="H17" s="1">
        <v>0</v>
      </c>
      <c r="I17">
        <f t="shared" si="0"/>
        <v>1</v>
      </c>
      <c r="J17">
        <f t="shared" si="1"/>
        <v>1</v>
      </c>
      <c r="K17">
        <f t="shared" si="2"/>
        <v>0</v>
      </c>
      <c r="L17">
        <f t="shared" si="3"/>
        <v>0</v>
      </c>
      <c r="M17">
        <f t="shared" si="4"/>
        <v>2</v>
      </c>
      <c r="N17" t="s">
        <v>219</v>
      </c>
      <c r="O17">
        <f t="shared" si="5"/>
        <v>8</v>
      </c>
    </row>
    <row r="18" spans="1:15">
      <c r="A18" s="53">
        <v>42401</v>
      </c>
      <c r="B18" s="54" t="s">
        <v>60</v>
      </c>
      <c r="C18" s="58" t="s">
        <v>81</v>
      </c>
      <c r="D18" s="57" t="s">
        <v>108</v>
      </c>
      <c r="E18" s="58" t="s">
        <v>21</v>
      </c>
      <c r="F18" s="58" t="s">
        <v>19</v>
      </c>
      <c r="G18" s="1">
        <v>5</v>
      </c>
      <c r="H18" s="1">
        <v>3</v>
      </c>
      <c r="I18">
        <f t="shared" si="0"/>
        <v>1</v>
      </c>
      <c r="J18">
        <f t="shared" si="1"/>
        <v>1</v>
      </c>
      <c r="K18">
        <f t="shared" si="2"/>
        <v>0</v>
      </c>
      <c r="L18">
        <f t="shared" si="3"/>
        <v>0</v>
      </c>
      <c r="M18">
        <f t="shared" si="4"/>
        <v>2</v>
      </c>
      <c r="O18">
        <f t="shared" si="5"/>
        <v>8</v>
      </c>
    </row>
    <row r="19" spans="1:15">
      <c r="A19" s="53">
        <v>42289</v>
      </c>
      <c r="B19" s="54" t="s">
        <v>60</v>
      </c>
      <c r="C19" s="58" t="s">
        <v>223</v>
      </c>
      <c r="D19" s="57" t="s">
        <v>108</v>
      </c>
      <c r="E19" s="58" t="s">
        <v>21</v>
      </c>
      <c r="F19" s="58" t="s">
        <v>61</v>
      </c>
      <c r="G19" s="1">
        <v>2</v>
      </c>
      <c r="H19" s="1">
        <v>6</v>
      </c>
      <c r="I19">
        <f t="shared" si="0"/>
        <v>1</v>
      </c>
      <c r="J19">
        <f t="shared" si="1"/>
        <v>0</v>
      </c>
      <c r="K19">
        <f t="shared" si="2"/>
        <v>0</v>
      </c>
      <c r="L19">
        <f t="shared" si="3"/>
        <v>1</v>
      </c>
      <c r="M19">
        <f t="shared" si="4"/>
        <v>0</v>
      </c>
      <c r="O19">
        <f t="shared" si="5"/>
        <v>8</v>
      </c>
    </row>
    <row r="20" spans="1:15">
      <c r="A20" s="53">
        <v>42373</v>
      </c>
      <c r="B20" s="61" t="s">
        <v>60</v>
      </c>
      <c r="C20" s="58" t="s">
        <v>164</v>
      </c>
      <c r="D20" s="57" t="s">
        <v>108</v>
      </c>
      <c r="E20" s="58" t="s">
        <v>21</v>
      </c>
      <c r="F20" s="58" t="s">
        <v>51</v>
      </c>
      <c r="G20" s="1">
        <v>0</v>
      </c>
      <c r="H20" s="1">
        <v>8</v>
      </c>
      <c r="I20">
        <f t="shared" si="0"/>
        <v>1</v>
      </c>
      <c r="J20">
        <f t="shared" si="1"/>
        <v>0</v>
      </c>
      <c r="K20">
        <f t="shared" si="2"/>
        <v>0</v>
      </c>
      <c r="L20">
        <f t="shared" si="3"/>
        <v>1</v>
      </c>
      <c r="M20">
        <f t="shared" si="4"/>
        <v>0</v>
      </c>
      <c r="O20">
        <f t="shared" si="5"/>
        <v>8</v>
      </c>
    </row>
    <row r="21" spans="1:15">
      <c r="A21" s="53">
        <v>42415</v>
      </c>
      <c r="B21" s="54" t="s">
        <v>60</v>
      </c>
      <c r="C21" s="58" t="s">
        <v>237</v>
      </c>
      <c r="D21" s="57" t="s">
        <v>108</v>
      </c>
      <c r="E21" s="58" t="s">
        <v>21</v>
      </c>
      <c r="F21" s="58" t="s">
        <v>467</v>
      </c>
      <c r="G21" s="1">
        <v>4</v>
      </c>
      <c r="H21" s="1">
        <v>4</v>
      </c>
      <c r="I21">
        <f t="shared" si="0"/>
        <v>1</v>
      </c>
      <c r="J21">
        <f t="shared" si="1"/>
        <v>0</v>
      </c>
      <c r="K21">
        <f t="shared" si="2"/>
        <v>1</v>
      </c>
      <c r="L21">
        <f t="shared" si="3"/>
        <v>0</v>
      </c>
      <c r="M21">
        <f t="shared" si="4"/>
        <v>1</v>
      </c>
      <c r="O21">
        <f t="shared" si="5"/>
        <v>8</v>
      </c>
    </row>
    <row r="22" spans="1:15">
      <c r="A22" s="53">
        <v>42318</v>
      </c>
      <c r="B22" s="54" t="s">
        <v>60</v>
      </c>
      <c r="C22" s="58" t="s">
        <v>165</v>
      </c>
      <c r="D22" s="57" t="s">
        <v>66</v>
      </c>
      <c r="E22" s="58" t="s">
        <v>51</v>
      </c>
      <c r="F22" s="58" t="s">
        <v>20</v>
      </c>
      <c r="G22" s="1">
        <v>8</v>
      </c>
      <c r="H22" s="1">
        <v>0</v>
      </c>
      <c r="I22">
        <f t="shared" si="0"/>
        <v>1</v>
      </c>
      <c r="J22">
        <f t="shared" si="1"/>
        <v>1</v>
      </c>
      <c r="K22">
        <f t="shared" si="2"/>
        <v>0</v>
      </c>
      <c r="L22">
        <f t="shared" si="3"/>
        <v>0</v>
      </c>
      <c r="M22">
        <f t="shared" si="4"/>
        <v>2</v>
      </c>
      <c r="N22" t="s">
        <v>219</v>
      </c>
      <c r="O22">
        <f t="shared" si="5"/>
        <v>8</v>
      </c>
    </row>
    <row r="23" spans="1:15">
      <c r="A23" s="53">
        <v>42430</v>
      </c>
      <c r="B23" s="54" t="s">
        <v>60</v>
      </c>
      <c r="C23" s="58" t="s">
        <v>166</v>
      </c>
      <c r="D23" s="57" t="s">
        <v>66</v>
      </c>
      <c r="E23" s="58" t="s">
        <v>51</v>
      </c>
      <c r="F23" s="58" t="s">
        <v>19</v>
      </c>
      <c r="G23" s="1">
        <v>7</v>
      </c>
      <c r="H23" s="1">
        <v>1</v>
      </c>
      <c r="I23">
        <f t="shared" si="0"/>
        <v>1</v>
      </c>
      <c r="J23">
        <f t="shared" si="1"/>
        <v>1</v>
      </c>
      <c r="K23">
        <f t="shared" si="2"/>
        <v>0</v>
      </c>
      <c r="L23">
        <f t="shared" si="3"/>
        <v>0</v>
      </c>
      <c r="M23">
        <f t="shared" si="4"/>
        <v>2</v>
      </c>
      <c r="O23">
        <f t="shared" si="5"/>
        <v>8</v>
      </c>
    </row>
    <row r="24" spans="1:15">
      <c r="A24" s="53">
        <v>42402</v>
      </c>
      <c r="B24" s="54" t="s">
        <v>60</v>
      </c>
      <c r="C24" s="58" t="s">
        <v>235</v>
      </c>
      <c r="D24" s="57" t="s">
        <v>66</v>
      </c>
      <c r="E24" s="58" t="s">
        <v>51</v>
      </c>
      <c r="F24" s="58" t="s">
        <v>61</v>
      </c>
      <c r="G24" s="1">
        <v>4</v>
      </c>
      <c r="H24" s="1">
        <v>4</v>
      </c>
      <c r="I24">
        <f t="shared" si="0"/>
        <v>1</v>
      </c>
      <c r="J24">
        <f t="shared" si="1"/>
        <v>0</v>
      </c>
      <c r="K24">
        <f t="shared" si="2"/>
        <v>1</v>
      </c>
      <c r="L24">
        <f t="shared" si="3"/>
        <v>0</v>
      </c>
      <c r="M24">
        <f t="shared" si="4"/>
        <v>1</v>
      </c>
      <c r="O24">
        <f t="shared" si="5"/>
        <v>8</v>
      </c>
    </row>
    <row r="25" spans="1:15">
      <c r="A25" s="53">
        <v>42276</v>
      </c>
      <c r="B25" s="54" t="s">
        <v>60</v>
      </c>
      <c r="C25" s="31" t="s">
        <v>167</v>
      </c>
      <c r="D25" s="57" t="s">
        <v>66</v>
      </c>
      <c r="E25" s="31" t="s">
        <v>51</v>
      </c>
      <c r="F25" s="31" t="s">
        <v>21</v>
      </c>
      <c r="G25" s="1">
        <v>8</v>
      </c>
      <c r="H25" s="1">
        <v>0</v>
      </c>
      <c r="I25">
        <f t="shared" si="0"/>
        <v>1</v>
      </c>
      <c r="J25">
        <f t="shared" si="1"/>
        <v>1</v>
      </c>
      <c r="K25">
        <f t="shared" si="2"/>
        <v>0</v>
      </c>
      <c r="L25">
        <f t="shared" si="3"/>
        <v>0</v>
      </c>
      <c r="M25">
        <f t="shared" si="4"/>
        <v>2</v>
      </c>
      <c r="O25">
        <f t="shared" si="5"/>
        <v>8</v>
      </c>
    </row>
    <row r="26" spans="1:15">
      <c r="A26" s="53">
        <v>42388</v>
      </c>
      <c r="B26" s="54" t="s">
        <v>60</v>
      </c>
      <c r="C26" s="58" t="s">
        <v>233</v>
      </c>
      <c r="D26" s="57" t="s">
        <v>66</v>
      </c>
      <c r="E26" s="58" t="s">
        <v>51</v>
      </c>
      <c r="F26" s="58" t="s">
        <v>467</v>
      </c>
      <c r="G26" s="1">
        <v>5</v>
      </c>
      <c r="H26" s="1">
        <v>3</v>
      </c>
      <c r="I26">
        <f t="shared" si="0"/>
        <v>1</v>
      </c>
      <c r="J26">
        <f t="shared" si="1"/>
        <v>1</v>
      </c>
      <c r="K26">
        <f t="shared" si="2"/>
        <v>0</v>
      </c>
      <c r="L26">
        <f t="shared" si="3"/>
        <v>0</v>
      </c>
      <c r="M26">
        <f t="shared" si="4"/>
        <v>2</v>
      </c>
      <c r="O26">
        <f t="shared" si="5"/>
        <v>8</v>
      </c>
    </row>
    <row r="27" spans="1:15">
      <c r="A27" s="53">
        <v>42303</v>
      </c>
      <c r="B27" s="54" t="s">
        <v>60</v>
      </c>
      <c r="C27" s="58" t="s">
        <v>226</v>
      </c>
      <c r="D27" s="56" t="s">
        <v>222</v>
      </c>
      <c r="E27" s="58" t="s">
        <v>467</v>
      </c>
      <c r="F27" s="58" t="s">
        <v>20</v>
      </c>
      <c r="G27" s="1">
        <v>3</v>
      </c>
      <c r="H27" s="1">
        <v>5</v>
      </c>
      <c r="I27" s="15">
        <f t="shared" si="0"/>
        <v>1</v>
      </c>
      <c r="J27" s="15">
        <f t="shared" si="1"/>
        <v>0</v>
      </c>
      <c r="K27" s="15">
        <f t="shared" si="2"/>
        <v>0</v>
      </c>
      <c r="L27" s="15">
        <f t="shared" si="3"/>
        <v>1</v>
      </c>
      <c r="M27" s="15">
        <f t="shared" si="4"/>
        <v>0</v>
      </c>
      <c r="N27" s="15"/>
      <c r="O27">
        <f t="shared" si="5"/>
        <v>8</v>
      </c>
    </row>
    <row r="28" spans="1:15">
      <c r="A28" s="53">
        <v>42275</v>
      </c>
      <c r="B28" s="54" t="s">
        <v>60</v>
      </c>
      <c r="C28" s="33" t="s">
        <v>221</v>
      </c>
      <c r="D28" s="56" t="s">
        <v>222</v>
      </c>
      <c r="E28" s="33" t="s">
        <v>467</v>
      </c>
      <c r="F28" s="33" t="s">
        <v>19</v>
      </c>
      <c r="G28" s="1">
        <v>3</v>
      </c>
      <c r="H28" s="1">
        <v>5</v>
      </c>
      <c r="I28">
        <f t="shared" si="0"/>
        <v>1</v>
      </c>
      <c r="J28">
        <f t="shared" si="1"/>
        <v>0</v>
      </c>
      <c r="K28">
        <f t="shared" si="2"/>
        <v>0</v>
      </c>
      <c r="L28">
        <f t="shared" si="3"/>
        <v>1</v>
      </c>
      <c r="M28">
        <f t="shared" si="4"/>
        <v>0</v>
      </c>
      <c r="O28">
        <f t="shared" si="5"/>
        <v>8</v>
      </c>
    </row>
    <row r="29" spans="1:15">
      <c r="A29" s="53">
        <v>42331</v>
      </c>
      <c r="B29" s="54" t="s">
        <v>60</v>
      </c>
      <c r="C29" s="58" t="s">
        <v>229</v>
      </c>
      <c r="D29" s="56" t="s">
        <v>222</v>
      </c>
      <c r="E29" s="58" t="s">
        <v>467</v>
      </c>
      <c r="F29" s="58" t="s">
        <v>61</v>
      </c>
      <c r="G29" s="1">
        <v>8</v>
      </c>
      <c r="H29" s="1">
        <v>0</v>
      </c>
      <c r="I29">
        <f t="shared" si="0"/>
        <v>1</v>
      </c>
      <c r="J29">
        <f t="shared" si="1"/>
        <v>1</v>
      </c>
      <c r="K29">
        <f t="shared" si="2"/>
        <v>0</v>
      </c>
      <c r="L29">
        <f t="shared" si="3"/>
        <v>0</v>
      </c>
      <c r="M29">
        <f t="shared" si="4"/>
        <v>2</v>
      </c>
      <c r="N29" s="25"/>
      <c r="O29">
        <f t="shared" si="5"/>
        <v>8</v>
      </c>
    </row>
    <row r="30" spans="1:15">
      <c r="A30" s="53">
        <v>42317</v>
      </c>
      <c r="B30" s="54" t="s">
        <v>60</v>
      </c>
      <c r="C30" s="58" t="s">
        <v>228</v>
      </c>
      <c r="D30" s="56" t="s">
        <v>222</v>
      </c>
      <c r="E30" s="58" t="s">
        <v>467</v>
      </c>
      <c r="F30" s="58" t="s">
        <v>21</v>
      </c>
      <c r="G30" s="1">
        <v>4</v>
      </c>
      <c r="H30" s="1">
        <v>4</v>
      </c>
      <c r="I30">
        <f t="shared" si="0"/>
        <v>1</v>
      </c>
      <c r="J30">
        <f t="shared" si="1"/>
        <v>0</v>
      </c>
      <c r="K30">
        <f t="shared" si="2"/>
        <v>1</v>
      </c>
      <c r="L30">
        <f t="shared" si="3"/>
        <v>0</v>
      </c>
      <c r="M30">
        <f t="shared" si="4"/>
        <v>1</v>
      </c>
      <c r="O30">
        <f t="shared" si="5"/>
        <v>8</v>
      </c>
    </row>
    <row r="31" spans="1:15">
      <c r="A31" s="53">
        <v>42289</v>
      </c>
      <c r="B31" s="54" t="s">
        <v>60</v>
      </c>
      <c r="C31" s="58" t="s">
        <v>224</v>
      </c>
      <c r="D31" s="56" t="s">
        <v>222</v>
      </c>
      <c r="E31" s="58" t="s">
        <v>467</v>
      </c>
      <c r="F31" s="58" t="s">
        <v>51</v>
      </c>
      <c r="G31" s="1">
        <v>4</v>
      </c>
      <c r="H31" s="1">
        <v>4</v>
      </c>
      <c r="I31">
        <f t="shared" si="0"/>
        <v>1</v>
      </c>
      <c r="J31">
        <f t="shared" si="1"/>
        <v>0</v>
      </c>
      <c r="K31">
        <f t="shared" si="2"/>
        <v>1</v>
      </c>
      <c r="L31">
        <f t="shared" si="3"/>
        <v>0</v>
      </c>
      <c r="M31">
        <f t="shared" si="4"/>
        <v>1</v>
      </c>
      <c r="O31">
        <f t="shared" si="5"/>
        <v>8</v>
      </c>
    </row>
    <row r="32" spans="1:15">
      <c r="A32" s="53">
        <v>42292</v>
      </c>
      <c r="B32" s="54" t="s">
        <v>64</v>
      </c>
      <c r="C32" s="58" t="s">
        <v>243</v>
      </c>
      <c r="D32" s="55" t="s">
        <v>72</v>
      </c>
      <c r="E32" s="58" t="s">
        <v>72</v>
      </c>
      <c r="F32" s="58" t="s">
        <v>32</v>
      </c>
      <c r="G32" s="1">
        <v>8</v>
      </c>
      <c r="H32" s="1">
        <v>0</v>
      </c>
      <c r="I32">
        <f t="shared" si="0"/>
        <v>1</v>
      </c>
      <c r="J32">
        <f t="shared" si="1"/>
        <v>1</v>
      </c>
      <c r="K32">
        <f t="shared" si="2"/>
        <v>0</v>
      </c>
      <c r="L32">
        <f t="shared" si="3"/>
        <v>0</v>
      </c>
      <c r="M32">
        <f t="shared" si="4"/>
        <v>2</v>
      </c>
      <c r="O32">
        <f t="shared" si="5"/>
        <v>8</v>
      </c>
    </row>
    <row r="33" spans="1:15">
      <c r="A33" s="53">
        <v>42376</v>
      </c>
      <c r="B33" s="61" t="s">
        <v>64</v>
      </c>
      <c r="C33" s="58" t="s">
        <v>121</v>
      </c>
      <c r="D33" s="55" t="s">
        <v>72</v>
      </c>
      <c r="E33" s="58" t="s">
        <v>72</v>
      </c>
      <c r="F33" s="58" t="s">
        <v>65</v>
      </c>
      <c r="G33" s="1">
        <v>7</v>
      </c>
      <c r="H33" s="1">
        <v>1</v>
      </c>
      <c r="I33">
        <f t="shared" si="0"/>
        <v>1</v>
      </c>
      <c r="J33">
        <f t="shared" si="1"/>
        <v>1</v>
      </c>
      <c r="K33">
        <f t="shared" si="2"/>
        <v>0</v>
      </c>
      <c r="L33">
        <f t="shared" si="3"/>
        <v>0</v>
      </c>
      <c r="M33">
        <f t="shared" si="4"/>
        <v>2</v>
      </c>
      <c r="O33">
        <f t="shared" si="5"/>
        <v>8</v>
      </c>
    </row>
    <row r="34" spans="1:15">
      <c r="A34" s="53">
        <v>42404</v>
      </c>
      <c r="B34" s="54" t="s">
        <v>64</v>
      </c>
      <c r="C34" s="58" t="s">
        <v>134</v>
      </c>
      <c r="D34" s="55" t="s">
        <v>72</v>
      </c>
      <c r="E34" s="58" t="s">
        <v>72</v>
      </c>
      <c r="F34" s="58" t="s">
        <v>29</v>
      </c>
      <c r="G34" s="1">
        <v>0</v>
      </c>
      <c r="H34" s="1">
        <v>8</v>
      </c>
      <c r="I34">
        <f t="shared" si="0"/>
        <v>1</v>
      </c>
      <c r="J34">
        <f t="shared" si="1"/>
        <v>0</v>
      </c>
      <c r="K34">
        <f t="shared" si="2"/>
        <v>0</v>
      </c>
      <c r="L34">
        <f t="shared" si="3"/>
        <v>1</v>
      </c>
      <c r="M34">
        <f t="shared" si="4"/>
        <v>0</v>
      </c>
      <c r="N34" t="s">
        <v>474</v>
      </c>
      <c r="O34">
        <f t="shared" si="5"/>
        <v>8</v>
      </c>
    </row>
    <row r="35" spans="1:15">
      <c r="A35" s="53">
        <v>42418</v>
      </c>
      <c r="B35" s="54" t="s">
        <v>64</v>
      </c>
      <c r="C35" s="58" t="s">
        <v>259</v>
      </c>
      <c r="D35" s="55" t="s">
        <v>72</v>
      </c>
      <c r="E35" s="58" t="s">
        <v>72</v>
      </c>
      <c r="F35" s="58" t="s">
        <v>69</v>
      </c>
      <c r="G35" s="1">
        <v>0</v>
      </c>
      <c r="H35" s="1">
        <v>8</v>
      </c>
      <c r="I35">
        <f t="shared" si="0"/>
        <v>1</v>
      </c>
      <c r="J35">
        <f t="shared" si="1"/>
        <v>0</v>
      </c>
      <c r="K35">
        <f t="shared" si="2"/>
        <v>0</v>
      </c>
      <c r="L35">
        <f t="shared" si="3"/>
        <v>1</v>
      </c>
      <c r="M35">
        <f t="shared" si="4"/>
        <v>0</v>
      </c>
      <c r="O35">
        <f t="shared" si="5"/>
        <v>8</v>
      </c>
    </row>
    <row r="36" spans="1:15">
      <c r="A36" s="53">
        <v>42334</v>
      </c>
      <c r="B36" s="54" t="s">
        <v>64</v>
      </c>
      <c r="C36" s="58" t="s">
        <v>249</v>
      </c>
      <c r="D36" s="55" t="s">
        <v>72</v>
      </c>
      <c r="E36" s="58" t="s">
        <v>72</v>
      </c>
      <c r="F36" s="58" t="s">
        <v>89</v>
      </c>
      <c r="G36" s="1">
        <v>5</v>
      </c>
      <c r="H36" s="1">
        <v>3</v>
      </c>
      <c r="I36">
        <f t="shared" si="0"/>
        <v>1</v>
      </c>
      <c r="J36">
        <f t="shared" si="1"/>
        <v>1</v>
      </c>
      <c r="K36">
        <f t="shared" si="2"/>
        <v>0</v>
      </c>
      <c r="L36">
        <f t="shared" si="3"/>
        <v>0</v>
      </c>
      <c r="M36">
        <f t="shared" si="4"/>
        <v>2</v>
      </c>
      <c r="O36">
        <f t="shared" si="5"/>
        <v>8</v>
      </c>
    </row>
    <row r="37" spans="1:15">
      <c r="A37" s="53">
        <v>42387</v>
      </c>
      <c r="B37" s="54" t="s">
        <v>64</v>
      </c>
      <c r="C37" s="58" t="s">
        <v>252</v>
      </c>
      <c r="D37" s="56" t="s">
        <v>85</v>
      </c>
      <c r="E37" s="58" t="s">
        <v>32</v>
      </c>
      <c r="F37" s="58" t="s">
        <v>72</v>
      </c>
      <c r="G37" s="1">
        <v>3</v>
      </c>
      <c r="H37" s="1">
        <v>5</v>
      </c>
      <c r="I37">
        <f t="shared" si="0"/>
        <v>1</v>
      </c>
      <c r="J37">
        <f t="shared" si="1"/>
        <v>0</v>
      </c>
      <c r="K37">
        <f t="shared" si="2"/>
        <v>0</v>
      </c>
      <c r="L37">
        <f t="shared" si="3"/>
        <v>1</v>
      </c>
      <c r="M37">
        <f t="shared" si="4"/>
        <v>0</v>
      </c>
      <c r="O37">
        <f t="shared" si="5"/>
        <v>8</v>
      </c>
    </row>
    <row r="38" spans="1:15">
      <c r="A38" s="53">
        <v>42415</v>
      </c>
      <c r="B38" s="54" t="s">
        <v>64</v>
      </c>
      <c r="C38" s="58" t="s">
        <v>257</v>
      </c>
      <c r="D38" s="56" t="s">
        <v>85</v>
      </c>
      <c r="E38" s="58" t="s">
        <v>32</v>
      </c>
      <c r="F38" s="58" t="s">
        <v>65</v>
      </c>
      <c r="G38" s="1">
        <v>6</v>
      </c>
      <c r="H38" s="1">
        <v>2</v>
      </c>
      <c r="I38">
        <f t="shared" si="0"/>
        <v>1</v>
      </c>
      <c r="J38">
        <f t="shared" si="1"/>
        <v>1</v>
      </c>
      <c r="K38">
        <f t="shared" si="2"/>
        <v>0</v>
      </c>
      <c r="L38">
        <f t="shared" si="3"/>
        <v>0</v>
      </c>
      <c r="M38">
        <f t="shared" si="4"/>
        <v>2</v>
      </c>
      <c r="O38">
        <f t="shared" si="5"/>
        <v>8</v>
      </c>
    </row>
    <row r="39" spans="1:15" s="15" customFormat="1">
      <c r="A39" s="53">
        <v>42275</v>
      </c>
      <c r="B39" s="54" t="s">
        <v>64</v>
      </c>
      <c r="C39" s="33" t="s">
        <v>239</v>
      </c>
      <c r="D39" s="56" t="s">
        <v>85</v>
      </c>
      <c r="E39" s="33" t="s">
        <v>32</v>
      </c>
      <c r="F39" s="33" t="s">
        <v>29</v>
      </c>
      <c r="G39" s="1">
        <v>4</v>
      </c>
      <c r="H39" s="1">
        <v>4</v>
      </c>
      <c r="I39">
        <f t="shared" si="0"/>
        <v>1</v>
      </c>
      <c r="J39">
        <f t="shared" si="1"/>
        <v>0</v>
      </c>
      <c r="K39">
        <f t="shared" si="2"/>
        <v>1</v>
      </c>
      <c r="L39">
        <f t="shared" si="3"/>
        <v>0</v>
      </c>
      <c r="M39">
        <f t="shared" si="4"/>
        <v>1</v>
      </c>
      <c r="N39"/>
      <c r="O39">
        <f t="shared" si="5"/>
        <v>8</v>
      </c>
    </row>
    <row r="40" spans="1:15">
      <c r="A40" s="53">
        <v>42331</v>
      </c>
      <c r="B40" s="54" t="s">
        <v>64</v>
      </c>
      <c r="C40" s="58" t="s">
        <v>171</v>
      </c>
      <c r="D40" s="56" t="s">
        <v>85</v>
      </c>
      <c r="E40" s="58" t="s">
        <v>32</v>
      </c>
      <c r="F40" s="58" t="s">
        <v>69</v>
      </c>
      <c r="G40" s="1">
        <v>0</v>
      </c>
      <c r="H40" s="1">
        <v>8</v>
      </c>
      <c r="I40">
        <f t="shared" si="0"/>
        <v>1</v>
      </c>
      <c r="J40">
        <f t="shared" si="1"/>
        <v>0</v>
      </c>
      <c r="K40">
        <f t="shared" si="2"/>
        <v>0</v>
      </c>
      <c r="L40">
        <f t="shared" si="3"/>
        <v>1</v>
      </c>
      <c r="M40">
        <f t="shared" si="4"/>
        <v>0</v>
      </c>
      <c r="O40">
        <f t="shared" si="5"/>
        <v>8</v>
      </c>
    </row>
    <row r="41" spans="1:15">
      <c r="A41" s="53">
        <v>42303</v>
      </c>
      <c r="B41" s="54" t="s">
        <v>64</v>
      </c>
      <c r="C41" s="58" t="s">
        <v>244</v>
      </c>
      <c r="D41" s="56" t="s">
        <v>85</v>
      </c>
      <c r="E41" s="58" t="s">
        <v>32</v>
      </c>
      <c r="F41" s="58" t="s">
        <v>89</v>
      </c>
      <c r="G41" s="1">
        <v>2</v>
      </c>
      <c r="H41" s="1">
        <v>5</v>
      </c>
      <c r="I41">
        <f t="shared" si="0"/>
        <v>1</v>
      </c>
      <c r="J41">
        <f t="shared" si="1"/>
        <v>0</v>
      </c>
      <c r="K41">
        <f t="shared" si="2"/>
        <v>0</v>
      </c>
      <c r="L41">
        <f t="shared" si="3"/>
        <v>1</v>
      </c>
      <c r="M41">
        <f t="shared" si="4"/>
        <v>0</v>
      </c>
      <c r="O41">
        <f t="shared" si="5"/>
        <v>7</v>
      </c>
    </row>
    <row r="42" spans="1:15">
      <c r="A42" s="53">
        <v>42277</v>
      </c>
      <c r="B42" s="54" t="s">
        <v>64</v>
      </c>
      <c r="C42" s="31" t="s">
        <v>127</v>
      </c>
      <c r="D42" s="56" t="s">
        <v>65</v>
      </c>
      <c r="E42" s="31" t="s">
        <v>65</v>
      </c>
      <c r="F42" s="31" t="s">
        <v>72</v>
      </c>
      <c r="G42" s="1">
        <v>5</v>
      </c>
      <c r="H42" s="1">
        <v>3</v>
      </c>
      <c r="I42">
        <f t="shared" si="0"/>
        <v>1</v>
      </c>
      <c r="J42">
        <f t="shared" si="1"/>
        <v>1</v>
      </c>
      <c r="K42">
        <f t="shared" si="2"/>
        <v>0</v>
      </c>
      <c r="L42">
        <f t="shared" si="3"/>
        <v>0</v>
      </c>
      <c r="M42">
        <f t="shared" si="4"/>
        <v>2</v>
      </c>
      <c r="O42">
        <f t="shared" si="5"/>
        <v>8</v>
      </c>
    </row>
    <row r="43" spans="1:15">
      <c r="A43" s="53">
        <v>42319</v>
      </c>
      <c r="B43" s="54" t="s">
        <v>64</v>
      </c>
      <c r="C43" s="58" t="s">
        <v>248</v>
      </c>
      <c r="D43" s="56" t="s">
        <v>65</v>
      </c>
      <c r="E43" s="58" t="s">
        <v>65</v>
      </c>
      <c r="F43" s="58" t="s">
        <v>32</v>
      </c>
      <c r="G43" s="1">
        <v>5</v>
      </c>
      <c r="H43" s="1">
        <v>3</v>
      </c>
      <c r="I43">
        <f t="shared" si="0"/>
        <v>1</v>
      </c>
      <c r="J43">
        <f t="shared" si="1"/>
        <v>1</v>
      </c>
      <c r="K43">
        <f t="shared" si="2"/>
        <v>0</v>
      </c>
      <c r="L43">
        <f t="shared" si="3"/>
        <v>0</v>
      </c>
      <c r="M43">
        <f t="shared" si="4"/>
        <v>2</v>
      </c>
      <c r="N43" s="25"/>
      <c r="O43">
        <f t="shared" si="5"/>
        <v>8</v>
      </c>
    </row>
    <row r="44" spans="1:15">
      <c r="A44" s="53">
        <v>42431</v>
      </c>
      <c r="B44" s="54" t="s">
        <v>64</v>
      </c>
      <c r="C44" s="58" t="s">
        <v>122</v>
      </c>
      <c r="D44" s="56" t="s">
        <v>65</v>
      </c>
      <c r="E44" s="58" t="s">
        <v>65</v>
      </c>
      <c r="F44" s="58" t="s">
        <v>29</v>
      </c>
      <c r="G44" s="1">
        <v>2</v>
      </c>
      <c r="H44" s="1">
        <v>5</v>
      </c>
      <c r="I44">
        <f t="shared" si="0"/>
        <v>1</v>
      </c>
      <c r="J44">
        <f t="shared" si="1"/>
        <v>0</v>
      </c>
      <c r="K44">
        <f t="shared" si="2"/>
        <v>0</v>
      </c>
      <c r="L44">
        <f t="shared" si="3"/>
        <v>1</v>
      </c>
      <c r="M44">
        <f t="shared" si="4"/>
        <v>0</v>
      </c>
      <c r="O44">
        <f t="shared" si="5"/>
        <v>7</v>
      </c>
    </row>
    <row r="45" spans="1:15" s="15" customFormat="1">
      <c r="A45" s="53">
        <v>42305</v>
      </c>
      <c r="B45" s="54" t="s">
        <v>64</v>
      </c>
      <c r="C45" s="58" t="s">
        <v>245</v>
      </c>
      <c r="D45" s="56" t="s">
        <v>65</v>
      </c>
      <c r="E45" s="58" t="s">
        <v>65</v>
      </c>
      <c r="F45" s="58" t="s">
        <v>69</v>
      </c>
      <c r="G45" s="1">
        <v>2</v>
      </c>
      <c r="H45" s="1">
        <v>6</v>
      </c>
      <c r="I45">
        <f t="shared" si="0"/>
        <v>1</v>
      </c>
      <c r="J45">
        <f t="shared" si="1"/>
        <v>0</v>
      </c>
      <c r="K45">
        <f t="shared" si="2"/>
        <v>0</v>
      </c>
      <c r="L45">
        <f t="shared" si="3"/>
        <v>1</v>
      </c>
      <c r="M45">
        <f t="shared" si="4"/>
        <v>0</v>
      </c>
      <c r="N45"/>
      <c r="O45">
        <f t="shared" si="5"/>
        <v>8</v>
      </c>
    </row>
    <row r="46" spans="1:15">
      <c r="A46" s="53">
        <v>42389</v>
      </c>
      <c r="B46" s="54" t="s">
        <v>64</v>
      </c>
      <c r="C46" s="58" t="s">
        <v>254</v>
      </c>
      <c r="D46" s="56" t="s">
        <v>65</v>
      </c>
      <c r="E46" s="58" t="s">
        <v>65</v>
      </c>
      <c r="F46" s="58" t="s">
        <v>89</v>
      </c>
      <c r="G46" s="1">
        <v>2</v>
      </c>
      <c r="H46" s="1">
        <v>6</v>
      </c>
      <c r="I46">
        <f t="shared" si="0"/>
        <v>1</v>
      </c>
      <c r="J46">
        <f t="shared" si="1"/>
        <v>0</v>
      </c>
      <c r="K46">
        <f t="shared" si="2"/>
        <v>0</v>
      </c>
      <c r="L46">
        <f t="shared" si="3"/>
        <v>1</v>
      </c>
      <c r="M46">
        <f t="shared" si="4"/>
        <v>0</v>
      </c>
      <c r="N46" s="25"/>
      <c r="O46">
        <f t="shared" si="5"/>
        <v>8</v>
      </c>
    </row>
    <row r="47" spans="1:15">
      <c r="A47" s="53">
        <v>42305</v>
      </c>
      <c r="B47" s="54" t="s">
        <v>64</v>
      </c>
      <c r="C47" s="58" t="s">
        <v>139</v>
      </c>
      <c r="D47" s="59" t="s">
        <v>84</v>
      </c>
      <c r="E47" s="58" t="s">
        <v>29</v>
      </c>
      <c r="F47" s="58" t="s">
        <v>72</v>
      </c>
      <c r="G47" s="1">
        <v>4</v>
      </c>
      <c r="H47" s="1">
        <v>4</v>
      </c>
      <c r="I47" s="15">
        <f t="shared" si="0"/>
        <v>1</v>
      </c>
      <c r="J47" s="15">
        <f t="shared" si="1"/>
        <v>0</v>
      </c>
      <c r="K47" s="15">
        <f t="shared" si="2"/>
        <v>1</v>
      </c>
      <c r="L47" s="15">
        <f t="shared" si="3"/>
        <v>0</v>
      </c>
      <c r="M47" s="15">
        <f t="shared" si="4"/>
        <v>1</v>
      </c>
      <c r="N47" s="15"/>
      <c r="O47">
        <f t="shared" si="5"/>
        <v>8</v>
      </c>
    </row>
    <row r="48" spans="1:15">
      <c r="A48" s="53">
        <v>42375</v>
      </c>
      <c r="B48" s="61" t="s">
        <v>64</v>
      </c>
      <c r="C48" s="58" t="s">
        <v>251</v>
      </c>
      <c r="D48" s="59" t="s">
        <v>84</v>
      </c>
      <c r="E48" s="58" t="s">
        <v>29</v>
      </c>
      <c r="F48" s="58" t="s">
        <v>32</v>
      </c>
      <c r="G48" s="1">
        <v>2</v>
      </c>
      <c r="H48" s="1">
        <v>6</v>
      </c>
      <c r="I48">
        <f t="shared" si="0"/>
        <v>1</v>
      </c>
      <c r="J48">
        <f t="shared" si="1"/>
        <v>0</v>
      </c>
      <c r="K48">
        <f t="shared" si="2"/>
        <v>0</v>
      </c>
      <c r="L48">
        <f t="shared" si="3"/>
        <v>1</v>
      </c>
      <c r="M48">
        <f t="shared" si="4"/>
        <v>0</v>
      </c>
      <c r="O48">
        <f t="shared" si="5"/>
        <v>8</v>
      </c>
    </row>
    <row r="49" spans="1:15">
      <c r="A49" s="53">
        <v>42333</v>
      </c>
      <c r="B49" s="54" t="s">
        <v>64</v>
      </c>
      <c r="C49" s="58" t="s">
        <v>123</v>
      </c>
      <c r="D49" s="59" t="s">
        <v>84</v>
      </c>
      <c r="E49" s="58" t="s">
        <v>29</v>
      </c>
      <c r="F49" s="58" t="s">
        <v>65</v>
      </c>
      <c r="G49" s="1">
        <v>4</v>
      </c>
      <c r="H49" s="1">
        <v>4</v>
      </c>
      <c r="I49">
        <f t="shared" si="0"/>
        <v>1</v>
      </c>
      <c r="J49">
        <f t="shared" si="1"/>
        <v>0</v>
      </c>
      <c r="K49">
        <f t="shared" si="2"/>
        <v>1</v>
      </c>
      <c r="L49">
        <f t="shared" si="3"/>
        <v>0</v>
      </c>
      <c r="M49">
        <f t="shared" si="4"/>
        <v>1</v>
      </c>
      <c r="O49">
        <f t="shared" si="5"/>
        <v>8</v>
      </c>
    </row>
    <row r="50" spans="1:15">
      <c r="A50" s="53">
        <v>42291</v>
      </c>
      <c r="B50" s="54" t="s">
        <v>64</v>
      </c>
      <c r="C50" s="58" t="s">
        <v>242</v>
      </c>
      <c r="D50" s="59" t="s">
        <v>84</v>
      </c>
      <c r="E50" s="58" t="s">
        <v>29</v>
      </c>
      <c r="F50" s="58" t="s">
        <v>69</v>
      </c>
      <c r="G50" s="1">
        <v>3</v>
      </c>
      <c r="H50" s="1">
        <v>5</v>
      </c>
      <c r="I50">
        <f t="shared" si="0"/>
        <v>1</v>
      </c>
      <c r="J50">
        <f t="shared" si="1"/>
        <v>0</v>
      </c>
      <c r="K50">
        <f t="shared" si="2"/>
        <v>0</v>
      </c>
      <c r="L50">
        <f t="shared" si="3"/>
        <v>1</v>
      </c>
      <c r="M50">
        <f t="shared" si="4"/>
        <v>0</v>
      </c>
      <c r="O50">
        <f t="shared" si="5"/>
        <v>8</v>
      </c>
    </row>
    <row r="51" spans="1:15">
      <c r="A51" s="53">
        <v>42417</v>
      </c>
      <c r="B51" s="54" t="s">
        <v>64</v>
      </c>
      <c r="C51" s="58" t="s">
        <v>258</v>
      </c>
      <c r="D51" s="59" t="s">
        <v>84</v>
      </c>
      <c r="E51" s="58" t="s">
        <v>29</v>
      </c>
      <c r="F51" s="58" t="s">
        <v>89</v>
      </c>
      <c r="G51" s="1">
        <v>5</v>
      </c>
      <c r="H51" s="1">
        <v>3</v>
      </c>
      <c r="I51">
        <f t="shared" si="0"/>
        <v>1</v>
      </c>
      <c r="J51">
        <f t="shared" si="1"/>
        <v>1</v>
      </c>
      <c r="K51">
        <f t="shared" si="2"/>
        <v>0</v>
      </c>
      <c r="L51">
        <f t="shared" si="3"/>
        <v>0</v>
      </c>
      <c r="M51">
        <f t="shared" si="4"/>
        <v>2</v>
      </c>
      <c r="O51">
        <f t="shared" si="5"/>
        <v>8</v>
      </c>
    </row>
    <row r="52" spans="1:15">
      <c r="A52" s="53">
        <v>42317</v>
      </c>
      <c r="B52" s="54" t="s">
        <v>64</v>
      </c>
      <c r="C52" s="58" t="s">
        <v>246</v>
      </c>
      <c r="D52" s="56" t="s">
        <v>69</v>
      </c>
      <c r="E52" s="58" t="s">
        <v>69</v>
      </c>
      <c r="F52" s="58" t="s">
        <v>72</v>
      </c>
      <c r="G52" s="1">
        <v>5</v>
      </c>
      <c r="H52" s="1">
        <v>3</v>
      </c>
      <c r="I52">
        <f t="shared" si="0"/>
        <v>1</v>
      </c>
      <c r="J52">
        <f t="shared" si="1"/>
        <v>1</v>
      </c>
      <c r="K52">
        <f t="shared" si="2"/>
        <v>0</v>
      </c>
      <c r="L52">
        <f t="shared" si="3"/>
        <v>0</v>
      </c>
      <c r="M52">
        <f t="shared" si="4"/>
        <v>2</v>
      </c>
      <c r="N52" s="25"/>
      <c r="O52">
        <f t="shared" si="5"/>
        <v>8</v>
      </c>
    </row>
    <row r="53" spans="1:15">
      <c r="A53" s="53">
        <v>42429</v>
      </c>
      <c r="B53" s="54" t="s">
        <v>64</v>
      </c>
      <c r="C53" s="58" t="s">
        <v>170</v>
      </c>
      <c r="D53" s="56" t="s">
        <v>69</v>
      </c>
      <c r="E53" s="58" t="s">
        <v>69</v>
      </c>
      <c r="F53" s="58" t="s">
        <v>32</v>
      </c>
      <c r="G53" s="1">
        <v>7</v>
      </c>
      <c r="H53" s="1">
        <v>1</v>
      </c>
      <c r="I53">
        <f t="shared" si="0"/>
        <v>1</v>
      </c>
      <c r="J53">
        <f t="shared" si="1"/>
        <v>1</v>
      </c>
      <c r="K53">
        <f t="shared" si="2"/>
        <v>0</v>
      </c>
      <c r="L53">
        <f t="shared" si="3"/>
        <v>0</v>
      </c>
      <c r="M53">
        <f t="shared" si="4"/>
        <v>2</v>
      </c>
      <c r="O53">
        <f t="shared" si="5"/>
        <v>8</v>
      </c>
    </row>
    <row r="54" spans="1:15">
      <c r="A54" s="53">
        <v>42401</v>
      </c>
      <c r="B54" s="54" t="s">
        <v>64</v>
      </c>
      <c r="C54" s="58" t="s">
        <v>255</v>
      </c>
      <c r="D54" s="56" t="s">
        <v>69</v>
      </c>
      <c r="E54" s="58" t="s">
        <v>69</v>
      </c>
      <c r="F54" s="58" t="s">
        <v>65</v>
      </c>
      <c r="G54" s="1">
        <v>5</v>
      </c>
      <c r="H54" s="1">
        <v>3</v>
      </c>
      <c r="I54">
        <f t="shared" si="0"/>
        <v>1</v>
      </c>
      <c r="J54">
        <f t="shared" si="1"/>
        <v>1</v>
      </c>
      <c r="K54">
        <f t="shared" si="2"/>
        <v>0</v>
      </c>
      <c r="L54">
        <f t="shared" si="3"/>
        <v>0</v>
      </c>
      <c r="M54">
        <f t="shared" si="4"/>
        <v>2</v>
      </c>
      <c r="O54">
        <f t="shared" si="5"/>
        <v>8</v>
      </c>
    </row>
    <row r="55" spans="1:15">
      <c r="A55" s="53">
        <v>42387</v>
      </c>
      <c r="B55" s="54" t="s">
        <v>64</v>
      </c>
      <c r="C55" s="58" t="s">
        <v>253</v>
      </c>
      <c r="D55" s="56" t="s">
        <v>69</v>
      </c>
      <c r="E55" s="58" t="s">
        <v>69</v>
      </c>
      <c r="F55" s="58" t="s">
        <v>29</v>
      </c>
      <c r="G55" s="1">
        <v>7</v>
      </c>
      <c r="H55" s="1">
        <v>1</v>
      </c>
      <c r="I55" s="15">
        <f t="shared" si="0"/>
        <v>1</v>
      </c>
      <c r="J55" s="15">
        <f t="shared" si="1"/>
        <v>1</v>
      </c>
      <c r="K55" s="15">
        <f t="shared" si="2"/>
        <v>0</v>
      </c>
      <c r="L55" s="15">
        <f t="shared" si="3"/>
        <v>0</v>
      </c>
      <c r="M55" s="15">
        <f t="shared" si="4"/>
        <v>2</v>
      </c>
      <c r="N55" s="15"/>
      <c r="O55">
        <f t="shared" si="5"/>
        <v>8</v>
      </c>
    </row>
    <row r="56" spans="1:15">
      <c r="A56" s="53">
        <v>42275</v>
      </c>
      <c r="B56" s="54" t="s">
        <v>64</v>
      </c>
      <c r="C56" s="33" t="s">
        <v>240</v>
      </c>
      <c r="D56" s="56" t="s">
        <v>69</v>
      </c>
      <c r="E56" s="33" t="s">
        <v>69</v>
      </c>
      <c r="F56" s="33" t="s">
        <v>89</v>
      </c>
      <c r="G56" s="1">
        <v>3</v>
      </c>
      <c r="H56" s="1">
        <v>5</v>
      </c>
      <c r="I56">
        <f t="shared" si="0"/>
        <v>1</v>
      </c>
      <c r="J56">
        <f t="shared" si="1"/>
        <v>0</v>
      </c>
      <c r="K56">
        <f t="shared" si="2"/>
        <v>0</v>
      </c>
      <c r="L56">
        <f t="shared" si="3"/>
        <v>1</v>
      </c>
      <c r="M56">
        <f t="shared" si="4"/>
        <v>0</v>
      </c>
      <c r="O56">
        <f t="shared" si="5"/>
        <v>8</v>
      </c>
    </row>
    <row r="57" spans="1:15">
      <c r="A57" s="53">
        <v>42429</v>
      </c>
      <c r="B57" s="54" t="s">
        <v>64</v>
      </c>
      <c r="C57" s="58" t="s">
        <v>260</v>
      </c>
      <c r="D57" s="57" t="s">
        <v>89</v>
      </c>
      <c r="E57" s="58" t="s">
        <v>89</v>
      </c>
      <c r="F57" s="58" t="s">
        <v>72</v>
      </c>
      <c r="G57" s="1">
        <v>1</v>
      </c>
      <c r="H57" s="1">
        <v>7</v>
      </c>
      <c r="I57">
        <f t="shared" si="0"/>
        <v>1</v>
      </c>
      <c r="J57">
        <f t="shared" si="1"/>
        <v>0</v>
      </c>
      <c r="K57">
        <f t="shared" si="2"/>
        <v>0</v>
      </c>
      <c r="L57">
        <f t="shared" si="3"/>
        <v>1</v>
      </c>
      <c r="M57">
        <f t="shared" si="4"/>
        <v>0</v>
      </c>
      <c r="O57">
        <f t="shared" si="5"/>
        <v>8</v>
      </c>
    </row>
    <row r="58" spans="1:15">
      <c r="A58" s="53">
        <v>42401</v>
      </c>
      <c r="B58" s="54" t="s">
        <v>64</v>
      </c>
      <c r="C58" s="58" t="s">
        <v>256</v>
      </c>
      <c r="D58" s="57" t="s">
        <v>89</v>
      </c>
      <c r="E58" s="58" t="s">
        <v>89</v>
      </c>
      <c r="F58" s="58" t="s">
        <v>32</v>
      </c>
      <c r="G58" s="1">
        <v>2</v>
      </c>
      <c r="H58" s="1">
        <v>6</v>
      </c>
      <c r="I58">
        <f t="shared" si="0"/>
        <v>1</v>
      </c>
      <c r="J58">
        <f t="shared" si="1"/>
        <v>0</v>
      </c>
      <c r="K58">
        <f t="shared" si="2"/>
        <v>0</v>
      </c>
      <c r="L58">
        <f t="shared" si="3"/>
        <v>1</v>
      </c>
      <c r="M58">
        <f t="shared" si="4"/>
        <v>0</v>
      </c>
      <c r="O58">
        <f t="shared" si="5"/>
        <v>8</v>
      </c>
    </row>
    <row r="59" spans="1:15">
      <c r="A59" s="53">
        <v>42289</v>
      </c>
      <c r="B59" s="54" t="s">
        <v>64</v>
      </c>
      <c r="C59" s="58" t="s">
        <v>241</v>
      </c>
      <c r="D59" s="57" t="s">
        <v>89</v>
      </c>
      <c r="E59" s="58" t="s">
        <v>89</v>
      </c>
      <c r="F59" s="58" t="s">
        <v>65</v>
      </c>
      <c r="G59" s="1">
        <v>0</v>
      </c>
      <c r="H59" s="1">
        <v>8</v>
      </c>
      <c r="I59">
        <f t="shared" si="0"/>
        <v>1</v>
      </c>
      <c r="J59">
        <f t="shared" si="1"/>
        <v>0</v>
      </c>
      <c r="K59">
        <f t="shared" si="2"/>
        <v>0</v>
      </c>
      <c r="L59">
        <f t="shared" si="3"/>
        <v>1</v>
      </c>
      <c r="M59">
        <f t="shared" si="4"/>
        <v>0</v>
      </c>
      <c r="O59">
        <f t="shared" si="5"/>
        <v>8</v>
      </c>
    </row>
    <row r="60" spans="1:15">
      <c r="A60" s="53">
        <v>42317</v>
      </c>
      <c r="B60" s="54" t="s">
        <v>64</v>
      </c>
      <c r="C60" s="58" t="s">
        <v>247</v>
      </c>
      <c r="D60" s="57" t="s">
        <v>89</v>
      </c>
      <c r="E60" s="58" t="s">
        <v>89</v>
      </c>
      <c r="F60" s="58" t="s">
        <v>29</v>
      </c>
      <c r="G60" s="1">
        <v>6</v>
      </c>
      <c r="H60" s="1">
        <v>2</v>
      </c>
      <c r="I60">
        <f t="shared" si="0"/>
        <v>1</v>
      </c>
      <c r="J60">
        <f t="shared" si="1"/>
        <v>1</v>
      </c>
      <c r="K60">
        <f t="shared" si="2"/>
        <v>0</v>
      </c>
      <c r="L60">
        <f t="shared" si="3"/>
        <v>0</v>
      </c>
      <c r="M60">
        <f t="shared" si="4"/>
        <v>2</v>
      </c>
      <c r="O60">
        <f t="shared" si="5"/>
        <v>8</v>
      </c>
    </row>
    <row r="61" spans="1:15" s="15" customFormat="1">
      <c r="A61" s="53">
        <v>42373</v>
      </c>
      <c r="B61" s="61" t="s">
        <v>64</v>
      </c>
      <c r="C61" s="58" t="s">
        <v>250</v>
      </c>
      <c r="D61" s="57" t="s">
        <v>89</v>
      </c>
      <c r="E61" s="58" t="s">
        <v>89</v>
      </c>
      <c r="F61" s="58" t="s">
        <v>69</v>
      </c>
      <c r="G61" s="1">
        <v>2</v>
      </c>
      <c r="H61" s="1">
        <v>6</v>
      </c>
      <c r="I61">
        <f t="shared" si="0"/>
        <v>1</v>
      </c>
      <c r="J61">
        <f t="shared" si="1"/>
        <v>0</v>
      </c>
      <c r="K61">
        <f t="shared" si="2"/>
        <v>0</v>
      </c>
      <c r="L61">
        <f t="shared" si="3"/>
        <v>1</v>
      </c>
      <c r="M61">
        <f t="shared" si="4"/>
        <v>0</v>
      </c>
      <c r="N61"/>
      <c r="O61">
        <f t="shared" si="5"/>
        <v>8</v>
      </c>
    </row>
    <row r="62" spans="1:15">
      <c r="A62" s="53">
        <v>42389</v>
      </c>
      <c r="B62" s="54" t="s">
        <v>67</v>
      </c>
      <c r="C62" s="58" t="s">
        <v>272</v>
      </c>
      <c r="D62" s="55" t="s">
        <v>63</v>
      </c>
      <c r="E62" s="58" t="s">
        <v>472</v>
      </c>
      <c r="F62" s="58" t="s">
        <v>38</v>
      </c>
      <c r="G62" s="1">
        <v>7</v>
      </c>
      <c r="H62" s="1">
        <v>1</v>
      </c>
      <c r="I62">
        <f t="shared" si="0"/>
        <v>1</v>
      </c>
      <c r="J62">
        <f t="shared" si="1"/>
        <v>1</v>
      </c>
      <c r="K62">
        <f t="shared" si="2"/>
        <v>0</v>
      </c>
      <c r="L62">
        <f t="shared" si="3"/>
        <v>0</v>
      </c>
      <c r="M62">
        <f t="shared" si="4"/>
        <v>2</v>
      </c>
      <c r="O62">
        <f t="shared" si="5"/>
        <v>8</v>
      </c>
    </row>
    <row r="63" spans="1:15">
      <c r="A63" s="53">
        <v>42431</v>
      </c>
      <c r="B63" s="54" t="s">
        <v>67</v>
      </c>
      <c r="C63" s="58" t="s">
        <v>276</v>
      </c>
      <c r="D63" s="55" t="s">
        <v>63</v>
      </c>
      <c r="E63" s="58" t="s">
        <v>472</v>
      </c>
      <c r="F63" s="58" t="s">
        <v>62</v>
      </c>
      <c r="G63" s="1">
        <v>5</v>
      </c>
      <c r="H63" s="1">
        <v>0</v>
      </c>
      <c r="I63">
        <f t="shared" ref="I63:I109" si="6">IF(G63+H63&gt;1,1,0)</f>
        <v>1</v>
      </c>
      <c r="J63">
        <f t="shared" ref="J63:J109" si="7">IF(G63&gt;H63,1,0)</f>
        <v>1</v>
      </c>
      <c r="K63">
        <f t="shared" ref="K63:K109" si="8">IF(G63=H63,IF(G63&gt;0,1,0),0)</f>
        <v>0</v>
      </c>
      <c r="L63">
        <f t="shared" ref="L63:L109" si="9">IF(G63&lt;H63,1,0)</f>
        <v>0</v>
      </c>
      <c r="M63">
        <f t="shared" ref="M63:M109" si="10">J63*2+K63*1</f>
        <v>2</v>
      </c>
      <c r="O63">
        <f t="shared" si="5"/>
        <v>5</v>
      </c>
    </row>
    <row r="64" spans="1:15" s="15" customFormat="1">
      <c r="A64" s="53">
        <v>42319</v>
      </c>
      <c r="B64" s="54" t="s">
        <v>67</v>
      </c>
      <c r="C64" s="58" t="s">
        <v>266</v>
      </c>
      <c r="D64" s="55" t="s">
        <v>63</v>
      </c>
      <c r="E64" s="58" t="s">
        <v>472</v>
      </c>
      <c r="F64" s="58" t="s">
        <v>30</v>
      </c>
      <c r="G64" s="1">
        <v>7</v>
      </c>
      <c r="H64" s="1">
        <v>1</v>
      </c>
      <c r="I64">
        <f t="shared" si="6"/>
        <v>1</v>
      </c>
      <c r="J64">
        <f t="shared" si="7"/>
        <v>1</v>
      </c>
      <c r="K64">
        <f t="shared" si="8"/>
        <v>0</v>
      </c>
      <c r="L64">
        <f t="shared" si="9"/>
        <v>0</v>
      </c>
      <c r="M64">
        <f t="shared" si="10"/>
        <v>2</v>
      </c>
      <c r="N64"/>
      <c r="O64">
        <f t="shared" ref="O64:O120" si="11">G64+H64</f>
        <v>8</v>
      </c>
    </row>
    <row r="65" spans="1:15" s="15" customFormat="1">
      <c r="A65" s="53">
        <v>42277</v>
      </c>
      <c r="B65" s="54" t="s">
        <v>67</v>
      </c>
      <c r="C65" s="31" t="s">
        <v>262</v>
      </c>
      <c r="D65" s="55" t="s">
        <v>63</v>
      </c>
      <c r="E65" s="31" t="s">
        <v>472</v>
      </c>
      <c r="F65" s="31" t="s">
        <v>52</v>
      </c>
      <c r="G65" s="1">
        <v>8</v>
      </c>
      <c r="H65" s="1">
        <v>0</v>
      </c>
      <c r="I65">
        <f t="shared" si="6"/>
        <v>1</v>
      </c>
      <c r="J65">
        <f t="shared" si="7"/>
        <v>1</v>
      </c>
      <c r="K65">
        <f t="shared" si="8"/>
        <v>0</v>
      </c>
      <c r="L65">
        <f t="shared" si="9"/>
        <v>0</v>
      </c>
      <c r="M65">
        <f t="shared" si="10"/>
        <v>2</v>
      </c>
      <c r="N65"/>
      <c r="O65">
        <f t="shared" si="11"/>
        <v>8</v>
      </c>
    </row>
    <row r="66" spans="1:15" s="15" customFormat="1">
      <c r="A66" s="53">
        <v>42289</v>
      </c>
      <c r="B66" s="54" t="s">
        <v>67</v>
      </c>
      <c r="C66" s="58" t="s">
        <v>263</v>
      </c>
      <c r="D66" s="56" t="s">
        <v>85</v>
      </c>
      <c r="E66" s="58" t="s">
        <v>38</v>
      </c>
      <c r="F66" s="58" t="s">
        <v>472</v>
      </c>
      <c r="G66" s="1">
        <v>1</v>
      </c>
      <c r="H66" s="1">
        <v>6</v>
      </c>
      <c r="I66">
        <f t="shared" si="6"/>
        <v>1</v>
      </c>
      <c r="J66">
        <f t="shared" si="7"/>
        <v>0</v>
      </c>
      <c r="K66">
        <f t="shared" si="8"/>
        <v>0</v>
      </c>
      <c r="L66">
        <f t="shared" si="9"/>
        <v>1</v>
      </c>
      <c r="M66">
        <f t="shared" si="10"/>
        <v>0</v>
      </c>
      <c r="N66"/>
      <c r="O66">
        <f t="shared" si="11"/>
        <v>7</v>
      </c>
    </row>
    <row r="67" spans="1:15" s="15" customFormat="1">
      <c r="A67" s="53">
        <v>42317</v>
      </c>
      <c r="B67" s="54" t="s">
        <v>67</v>
      </c>
      <c r="C67" s="58" t="s">
        <v>135</v>
      </c>
      <c r="D67" s="56" t="s">
        <v>85</v>
      </c>
      <c r="E67" s="58" t="s">
        <v>38</v>
      </c>
      <c r="F67" s="58" t="s">
        <v>62</v>
      </c>
      <c r="G67" s="1">
        <v>2</v>
      </c>
      <c r="H67" s="1">
        <v>5</v>
      </c>
      <c r="I67">
        <f t="shared" si="6"/>
        <v>1</v>
      </c>
      <c r="J67">
        <f t="shared" si="7"/>
        <v>0</v>
      </c>
      <c r="K67">
        <f t="shared" si="8"/>
        <v>0</v>
      </c>
      <c r="L67">
        <f t="shared" si="9"/>
        <v>1</v>
      </c>
      <c r="M67">
        <f t="shared" si="10"/>
        <v>0</v>
      </c>
      <c r="N67"/>
      <c r="O67">
        <f t="shared" si="11"/>
        <v>7</v>
      </c>
    </row>
    <row r="68" spans="1:15" s="15" customFormat="1">
      <c r="A68" s="53">
        <v>42401</v>
      </c>
      <c r="B68" s="54" t="s">
        <v>67</v>
      </c>
      <c r="C68" s="58" t="s">
        <v>273</v>
      </c>
      <c r="D68" s="56" t="s">
        <v>85</v>
      </c>
      <c r="E68" s="58" t="s">
        <v>38</v>
      </c>
      <c r="F68" s="58" t="s">
        <v>30</v>
      </c>
      <c r="G68" s="1">
        <v>3</v>
      </c>
      <c r="H68" s="1">
        <v>5</v>
      </c>
      <c r="I68">
        <f t="shared" si="6"/>
        <v>1</v>
      </c>
      <c r="J68">
        <f t="shared" si="7"/>
        <v>0</v>
      </c>
      <c r="K68">
        <f t="shared" si="8"/>
        <v>0</v>
      </c>
      <c r="L68">
        <f t="shared" si="9"/>
        <v>1</v>
      </c>
      <c r="M68">
        <f t="shared" si="10"/>
        <v>0</v>
      </c>
      <c r="N68"/>
      <c r="O68">
        <f t="shared" si="11"/>
        <v>8</v>
      </c>
    </row>
    <row r="69" spans="1:15">
      <c r="A69" s="53">
        <v>42429</v>
      </c>
      <c r="B69" s="54" t="s">
        <v>67</v>
      </c>
      <c r="C69" s="58" t="s">
        <v>275</v>
      </c>
      <c r="D69" s="56" t="s">
        <v>85</v>
      </c>
      <c r="E69" s="58" t="s">
        <v>38</v>
      </c>
      <c r="F69" s="58" t="s">
        <v>52</v>
      </c>
      <c r="G69" s="1">
        <v>4</v>
      </c>
      <c r="H69" s="1">
        <v>4</v>
      </c>
      <c r="I69">
        <f t="shared" si="6"/>
        <v>1</v>
      </c>
      <c r="J69">
        <f t="shared" si="7"/>
        <v>0</v>
      </c>
      <c r="K69">
        <f t="shared" si="8"/>
        <v>1</v>
      </c>
      <c r="L69">
        <f t="shared" si="9"/>
        <v>0</v>
      </c>
      <c r="M69">
        <f t="shared" si="10"/>
        <v>1</v>
      </c>
      <c r="O69">
        <f t="shared" si="11"/>
        <v>8</v>
      </c>
    </row>
    <row r="70" spans="1:15">
      <c r="A70" s="53">
        <v>42331</v>
      </c>
      <c r="B70" s="54" t="s">
        <v>67</v>
      </c>
      <c r="C70" s="58" t="s">
        <v>267</v>
      </c>
      <c r="D70" s="56" t="s">
        <v>62</v>
      </c>
      <c r="E70" s="58" t="s">
        <v>62</v>
      </c>
      <c r="F70" s="58" t="s">
        <v>472</v>
      </c>
      <c r="G70" s="1">
        <v>0</v>
      </c>
      <c r="H70" s="1">
        <v>8</v>
      </c>
      <c r="I70">
        <f t="shared" si="6"/>
        <v>1</v>
      </c>
      <c r="J70">
        <f t="shared" si="7"/>
        <v>0</v>
      </c>
      <c r="K70">
        <f t="shared" si="8"/>
        <v>0</v>
      </c>
      <c r="L70">
        <f t="shared" si="9"/>
        <v>1</v>
      </c>
      <c r="M70">
        <f t="shared" si="10"/>
        <v>0</v>
      </c>
      <c r="N70" t="s">
        <v>219</v>
      </c>
      <c r="O70">
        <f t="shared" si="11"/>
        <v>8</v>
      </c>
    </row>
    <row r="71" spans="1:15">
      <c r="A71" s="53">
        <v>42415</v>
      </c>
      <c r="B71" s="54" t="s">
        <v>67</v>
      </c>
      <c r="C71" s="58" t="s">
        <v>136</v>
      </c>
      <c r="D71" s="56" t="s">
        <v>62</v>
      </c>
      <c r="E71" s="58" t="s">
        <v>62</v>
      </c>
      <c r="F71" s="58" t="s">
        <v>38</v>
      </c>
      <c r="G71" s="1">
        <v>0</v>
      </c>
      <c r="H71" s="1">
        <v>8</v>
      </c>
      <c r="I71">
        <f t="shared" si="6"/>
        <v>1</v>
      </c>
      <c r="J71">
        <f t="shared" si="7"/>
        <v>0</v>
      </c>
      <c r="K71">
        <f t="shared" si="8"/>
        <v>0</v>
      </c>
      <c r="L71">
        <f t="shared" si="9"/>
        <v>1</v>
      </c>
      <c r="M71">
        <f t="shared" si="10"/>
        <v>0</v>
      </c>
      <c r="N71" t="s">
        <v>219</v>
      </c>
      <c r="O71">
        <f t="shared" si="11"/>
        <v>8</v>
      </c>
    </row>
    <row r="72" spans="1:15">
      <c r="A72" s="53">
        <v>42373</v>
      </c>
      <c r="B72" s="61" t="s">
        <v>67</v>
      </c>
      <c r="C72" s="58" t="s">
        <v>269</v>
      </c>
      <c r="D72" s="56" t="s">
        <v>62</v>
      </c>
      <c r="E72" s="58" t="s">
        <v>62</v>
      </c>
      <c r="F72" s="58" t="s">
        <v>30</v>
      </c>
      <c r="G72" s="1">
        <v>4</v>
      </c>
      <c r="H72" s="1">
        <v>4</v>
      </c>
      <c r="I72">
        <f t="shared" si="6"/>
        <v>1</v>
      </c>
      <c r="J72">
        <f t="shared" si="7"/>
        <v>0</v>
      </c>
      <c r="K72">
        <f t="shared" si="8"/>
        <v>1</v>
      </c>
      <c r="L72">
        <f t="shared" si="9"/>
        <v>0</v>
      </c>
      <c r="M72">
        <f t="shared" si="10"/>
        <v>1</v>
      </c>
      <c r="N72" t="s">
        <v>475</v>
      </c>
      <c r="O72">
        <f t="shared" si="11"/>
        <v>8</v>
      </c>
    </row>
    <row r="73" spans="1:15">
      <c r="A73" s="53">
        <v>42303</v>
      </c>
      <c r="B73" s="54" t="s">
        <v>67</v>
      </c>
      <c r="C73" s="58" t="s">
        <v>138</v>
      </c>
      <c r="D73" s="56" t="s">
        <v>62</v>
      </c>
      <c r="E73" s="58" t="s">
        <v>62</v>
      </c>
      <c r="F73" s="58" t="s">
        <v>52</v>
      </c>
      <c r="G73" s="1">
        <v>6</v>
      </c>
      <c r="H73" s="1">
        <v>2</v>
      </c>
      <c r="I73">
        <f t="shared" si="6"/>
        <v>1</v>
      </c>
      <c r="J73">
        <f t="shared" si="7"/>
        <v>1</v>
      </c>
      <c r="K73">
        <f t="shared" si="8"/>
        <v>0</v>
      </c>
      <c r="L73">
        <f t="shared" si="9"/>
        <v>0</v>
      </c>
      <c r="M73">
        <f t="shared" si="10"/>
        <v>2</v>
      </c>
      <c r="O73">
        <f t="shared" si="11"/>
        <v>8</v>
      </c>
    </row>
    <row r="74" spans="1:15">
      <c r="A74" s="53">
        <v>42415</v>
      </c>
      <c r="B74" s="54" t="s">
        <v>67</v>
      </c>
      <c r="C74" s="58" t="s">
        <v>274</v>
      </c>
      <c r="D74" s="55" t="s">
        <v>111</v>
      </c>
      <c r="E74" s="58" t="s">
        <v>30</v>
      </c>
      <c r="F74" s="58" t="s">
        <v>472</v>
      </c>
      <c r="G74" s="1">
        <v>4</v>
      </c>
      <c r="H74" s="1">
        <v>4</v>
      </c>
      <c r="I74">
        <f t="shared" si="6"/>
        <v>1</v>
      </c>
      <c r="J74">
        <f t="shared" si="7"/>
        <v>0</v>
      </c>
      <c r="K74">
        <f t="shared" si="8"/>
        <v>1</v>
      </c>
      <c r="L74">
        <f t="shared" si="9"/>
        <v>0</v>
      </c>
      <c r="M74">
        <f t="shared" si="10"/>
        <v>1</v>
      </c>
      <c r="O74">
        <f t="shared" si="11"/>
        <v>8</v>
      </c>
    </row>
    <row r="75" spans="1:15" s="15" customFormat="1">
      <c r="A75" s="53">
        <v>42303</v>
      </c>
      <c r="B75" s="54" t="s">
        <v>67</v>
      </c>
      <c r="C75" s="58" t="s">
        <v>265</v>
      </c>
      <c r="D75" s="57" t="s">
        <v>108</v>
      </c>
      <c r="E75" s="58" t="s">
        <v>30</v>
      </c>
      <c r="F75" s="58" t="s">
        <v>38</v>
      </c>
      <c r="G75" s="1">
        <v>3</v>
      </c>
      <c r="H75" s="1">
        <v>3</v>
      </c>
      <c r="I75">
        <f t="shared" si="6"/>
        <v>1</v>
      </c>
      <c r="J75">
        <f t="shared" si="7"/>
        <v>0</v>
      </c>
      <c r="K75">
        <f t="shared" si="8"/>
        <v>1</v>
      </c>
      <c r="L75">
        <f t="shared" si="9"/>
        <v>0</v>
      </c>
      <c r="M75">
        <f t="shared" si="10"/>
        <v>1</v>
      </c>
      <c r="N75"/>
      <c r="O75">
        <f t="shared" si="11"/>
        <v>6</v>
      </c>
    </row>
    <row r="76" spans="1:15">
      <c r="A76" s="53">
        <v>42275</v>
      </c>
      <c r="B76" s="54" t="s">
        <v>67</v>
      </c>
      <c r="C76" s="33" t="s">
        <v>261</v>
      </c>
      <c r="D76" s="57" t="s">
        <v>108</v>
      </c>
      <c r="E76" s="33" t="s">
        <v>30</v>
      </c>
      <c r="F76" s="33" t="s">
        <v>62</v>
      </c>
      <c r="G76" s="1">
        <v>6</v>
      </c>
      <c r="H76" s="1">
        <v>1</v>
      </c>
      <c r="I76">
        <f t="shared" si="6"/>
        <v>1</v>
      </c>
      <c r="J76">
        <f t="shared" si="7"/>
        <v>1</v>
      </c>
      <c r="K76">
        <f t="shared" si="8"/>
        <v>0</v>
      </c>
      <c r="L76">
        <f t="shared" si="9"/>
        <v>0</v>
      </c>
      <c r="M76">
        <f t="shared" si="10"/>
        <v>2</v>
      </c>
      <c r="O76">
        <f t="shared" si="11"/>
        <v>7</v>
      </c>
    </row>
    <row r="77" spans="1:15" s="15" customFormat="1">
      <c r="A77" s="53">
        <v>42387</v>
      </c>
      <c r="B77" s="54" t="s">
        <v>67</v>
      </c>
      <c r="C77" s="58" t="s">
        <v>271</v>
      </c>
      <c r="D77" s="57" t="s">
        <v>108</v>
      </c>
      <c r="E77" s="58" t="s">
        <v>30</v>
      </c>
      <c r="F77" s="58" t="s">
        <v>52</v>
      </c>
      <c r="G77" s="1">
        <v>6</v>
      </c>
      <c r="H77" s="1">
        <v>2</v>
      </c>
      <c r="I77">
        <f t="shared" si="6"/>
        <v>1</v>
      </c>
      <c r="J77">
        <f t="shared" si="7"/>
        <v>1</v>
      </c>
      <c r="K77">
        <f t="shared" si="8"/>
        <v>0</v>
      </c>
      <c r="L77">
        <f t="shared" si="9"/>
        <v>0</v>
      </c>
      <c r="M77">
        <f t="shared" si="10"/>
        <v>2</v>
      </c>
      <c r="N77" s="25"/>
      <c r="O77">
        <f t="shared" si="11"/>
        <v>8</v>
      </c>
    </row>
    <row r="78" spans="1:15">
      <c r="A78" s="53">
        <v>42373</v>
      </c>
      <c r="B78" s="61" t="s">
        <v>67</v>
      </c>
      <c r="C78" s="58" t="s">
        <v>270</v>
      </c>
      <c r="D78" s="57" t="s">
        <v>66</v>
      </c>
      <c r="E78" s="58" t="s">
        <v>52</v>
      </c>
      <c r="F78" s="58" t="s">
        <v>472</v>
      </c>
      <c r="G78" s="1">
        <v>3</v>
      </c>
      <c r="H78" s="1">
        <v>5</v>
      </c>
      <c r="I78">
        <f t="shared" si="6"/>
        <v>1</v>
      </c>
      <c r="J78">
        <f t="shared" si="7"/>
        <v>0</v>
      </c>
      <c r="K78">
        <f t="shared" si="8"/>
        <v>0</v>
      </c>
      <c r="L78">
        <f t="shared" si="9"/>
        <v>1</v>
      </c>
      <c r="M78">
        <f t="shared" si="10"/>
        <v>0</v>
      </c>
      <c r="O78">
        <f t="shared" si="11"/>
        <v>8</v>
      </c>
    </row>
    <row r="79" spans="1:15">
      <c r="A79" s="53">
        <v>42331</v>
      </c>
      <c r="B79" s="54" t="s">
        <v>67</v>
      </c>
      <c r="C79" s="58" t="s">
        <v>268</v>
      </c>
      <c r="D79" s="57" t="s">
        <v>66</v>
      </c>
      <c r="E79" s="58" t="s">
        <v>52</v>
      </c>
      <c r="F79" s="58" t="s">
        <v>38</v>
      </c>
      <c r="G79" s="1">
        <v>5</v>
      </c>
      <c r="H79" s="1">
        <v>2</v>
      </c>
      <c r="I79">
        <f t="shared" si="6"/>
        <v>1</v>
      </c>
      <c r="J79">
        <f t="shared" si="7"/>
        <v>1</v>
      </c>
      <c r="K79">
        <f t="shared" si="8"/>
        <v>0</v>
      </c>
      <c r="L79">
        <f t="shared" si="9"/>
        <v>0</v>
      </c>
      <c r="M79">
        <f t="shared" si="10"/>
        <v>2</v>
      </c>
      <c r="O79">
        <f t="shared" si="11"/>
        <v>7</v>
      </c>
    </row>
    <row r="80" spans="1:15">
      <c r="A80" s="53">
        <v>42401</v>
      </c>
      <c r="B80" s="54" t="s">
        <v>67</v>
      </c>
      <c r="C80" s="58" t="s">
        <v>143</v>
      </c>
      <c r="D80" s="57" t="s">
        <v>66</v>
      </c>
      <c r="E80" s="58" t="s">
        <v>52</v>
      </c>
      <c r="F80" s="58" t="s">
        <v>62</v>
      </c>
      <c r="G80" s="1">
        <v>8</v>
      </c>
      <c r="H80" s="1">
        <v>0</v>
      </c>
      <c r="I80">
        <f t="shared" si="6"/>
        <v>1</v>
      </c>
      <c r="J80">
        <f t="shared" si="7"/>
        <v>1</v>
      </c>
      <c r="K80">
        <f t="shared" si="8"/>
        <v>0</v>
      </c>
      <c r="L80">
        <f t="shared" si="9"/>
        <v>0</v>
      </c>
      <c r="M80">
        <f t="shared" si="10"/>
        <v>2</v>
      </c>
      <c r="N80" t="s">
        <v>219</v>
      </c>
      <c r="O80">
        <f t="shared" si="11"/>
        <v>8</v>
      </c>
    </row>
    <row r="81" spans="1:15">
      <c r="A81" s="53">
        <v>42289</v>
      </c>
      <c r="B81" s="54" t="s">
        <v>67</v>
      </c>
      <c r="C81" s="58" t="s">
        <v>264</v>
      </c>
      <c r="D81" s="57" t="s">
        <v>66</v>
      </c>
      <c r="E81" s="58" t="s">
        <v>52</v>
      </c>
      <c r="F81" s="58" t="s">
        <v>30</v>
      </c>
      <c r="G81" s="1">
        <v>6</v>
      </c>
      <c r="H81" s="1">
        <v>2</v>
      </c>
      <c r="I81">
        <f t="shared" si="6"/>
        <v>1</v>
      </c>
      <c r="J81">
        <f t="shared" si="7"/>
        <v>1</v>
      </c>
      <c r="K81">
        <f t="shared" si="8"/>
        <v>0</v>
      </c>
      <c r="L81">
        <f t="shared" si="9"/>
        <v>0</v>
      </c>
      <c r="M81">
        <f t="shared" si="10"/>
        <v>2</v>
      </c>
      <c r="O81">
        <f t="shared" si="11"/>
        <v>8</v>
      </c>
    </row>
    <row r="82" spans="1:15">
      <c r="A82" s="53">
        <v>42331</v>
      </c>
      <c r="B82" s="54" t="s">
        <v>90</v>
      </c>
      <c r="C82" s="58" t="s">
        <v>284</v>
      </c>
      <c r="D82" s="59" t="s">
        <v>63</v>
      </c>
      <c r="E82" s="58" t="s">
        <v>471</v>
      </c>
      <c r="F82" s="58" t="s">
        <v>36</v>
      </c>
      <c r="G82" s="1">
        <v>8</v>
      </c>
      <c r="H82" s="1">
        <v>0</v>
      </c>
      <c r="I82">
        <f t="shared" si="6"/>
        <v>1</v>
      </c>
      <c r="J82">
        <f t="shared" si="7"/>
        <v>1</v>
      </c>
      <c r="K82">
        <f t="shared" si="8"/>
        <v>0</v>
      </c>
      <c r="L82">
        <f t="shared" si="9"/>
        <v>0</v>
      </c>
      <c r="M82">
        <f t="shared" si="10"/>
        <v>2</v>
      </c>
      <c r="N82" t="s">
        <v>219</v>
      </c>
      <c r="O82">
        <f t="shared" si="11"/>
        <v>8</v>
      </c>
    </row>
    <row r="83" spans="1:15">
      <c r="A83" s="53">
        <v>42401</v>
      </c>
      <c r="B83" s="54" t="s">
        <v>90</v>
      </c>
      <c r="C83" s="58" t="s">
        <v>289</v>
      </c>
      <c r="D83" s="59" t="s">
        <v>63</v>
      </c>
      <c r="E83" s="58" t="s">
        <v>471</v>
      </c>
      <c r="F83" s="58" t="s">
        <v>468</v>
      </c>
      <c r="G83" s="1">
        <v>3</v>
      </c>
      <c r="H83" s="1">
        <v>5</v>
      </c>
      <c r="I83">
        <f t="shared" si="6"/>
        <v>1</v>
      </c>
      <c r="J83">
        <f t="shared" si="7"/>
        <v>0</v>
      </c>
      <c r="K83">
        <f t="shared" si="8"/>
        <v>0</v>
      </c>
      <c r="L83">
        <f t="shared" si="9"/>
        <v>1</v>
      </c>
      <c r="M83">
        <f t="shared" si="10"/>
        <v>0</v>
      </c>
      <c r="O83">
        <f t="shared" si="11"/>
        <v>8</v>
      </c>
    </row>
    <row r="84" spans="1:15">
      <c r="A84" s="53">
        <v>42289</v>
      </c>
      <c r="B84" s="54" t="s">
        <v>90</v>
      </c>
      <c r="C84" s="58" t="s">
        <v>278</v>
      </c>
      <c r="D84" s="55" t="s">
        <v>63</v>
      </c>
      <c r="E84" s="58" t="s">
        <v>471</v>
      </c>
      <c r="F84" s="58" t="s">
        <v>76</v>
      </c>
      <c r="G84" s="1">
        <v>3</v>
      </c>
      <c r="H84" s="1">
        <v>5</v>
      </c>
      <c r="I84">
        <f t="shared" si="6"/>
        <v>1</v>
      </c>
      <c r="J84">
        <f t="shared" si="7"/>
        <v>0</v>
      </c>
      <c r="K84">
        <f t="shared" si="8"/>
        <v>0</v>
      </c>
      <c r="L84">
        <f t="shared" si="9"/>
        <v>1</v>
      </c>
      <c r="M84">
        <f t="shared" si="10"/>
        <v>0</v>
      </c>
      <c r="O84">
        <f t="shared" si="11"/>
        <v>8</v>
      </c>
    </row>
    <row r="85" spans="1:15">
      <c r="A85" s="53">
        <v>42415</v>
      </c>
      <c r="B85" s="54" t="s">
        <v>90</v>
      </c>
      <c r="C85" s="58" t="s">
        <v>291</v>
      </c>
      <c r="D85" s="59" t="s">
        <v>63</v>
      </c>
      <c r="E85" s="58" t="s">
        <v>471</v>
      </c>
      <c r="F85" s="58" t="s">
        <v>40</v>
      </c>
      <c r="G85" s="1">
        <v>4</v>
      </c>
      <c r="H85" s="1">
        <v>4</v>
      </c>
      <c r="I85">
        <f t="shared" si="6"/>
        <v>1</v>
      </c>
      <c r="J85">
        <f t="shared" si="7"/>
        <v>0</v>
      </c>
      <c r="K85">
        <f t="shared" si="8"/>
        <v>1</v>
      </c>
      <c r="L85">
        <f t="shared" si="9"/>
        <v>0</v>
      </c>
      <c r="M85">
        <f t="shared" si="10"/>
        <v>1</v>
      </c>
      <c r="O85">
        <f t="shared" si="11"/>
        <v>8</v>
      </c>
    </row>
    <row r="86" spans="1:15">
      <c r="A86" s="53">
        <v>42432</v>
      </c>
      <c r="B86" s="54" t="s">
        <v>90</v>
      </c>
      <c r="C86" s="58" t="s">
        <v>294</v>
      </c>
      <c r="D86" s="56" t="s">
        <v>84</v>
      </c>
      <c r="E86" s="58" t="s">
        <v>36</v>
      </c>
      <c r="F86" s="58" t="s">
        <v>471</v>
      </c>
      <c r="G86" s="1">
        <v>4</v>
      </c>
      <c r="H86" s="1">
        <v>4</v>
      </c>
      <c r="I86">
        <f t="shared" si="6"/>
        <v>1</v>
      </c>
      <c r="J86">
        <f t="shared" si="7"/>
        <v>0</v>
      </c>
      <c r="K86">
        <f t="shared" si="8"/>
        <v>1</v>
      </c>
      <c r="L86">
        <f t="shared" si="9"/>
        <v>0</v>
      </c>
      <c r="M86">
        <f t="shared" si="10"/>
        <v>1</v>
      </c>
      <c r="O86">
        <f t="shared" si="11"/>
        <v>8</v>
      </c>
    </row>
    <row r="87" spans="1:15">
      <c r="A87" s="53">
        <v>42278</v>
      </c>
      <c r="B87" s="54" t="s">
        <v>90</v>
      </c>
      <c r="C87" s="31" t="s">
        <v>277</v>
      </c>
      <c r="D87" s="59" t="s">
        <v>84</v>
      </c>
      <c r="E87" s="31" t="s">
        <v>36</v>
      </c>
      <c r="F87" s="31" t="s">
        <v>468</v>
      </c>
      <c r="G87" s="1">
        <v>4</v>
      </c>
      <c r="H87" s="1">
        <v>4</v>
      </c>
      <c r="I87" s="15">
        <f t="shared" si="6"/>
        <v>1</v>
      </c>
      <c r="J87" s="15">
        <f t="shared" si="7"/>
        <v>0</v>
      </c>
      <c r="K87" s="15">
        <f t="shared" si="8"/>
        <v>1</v>
      </c>
      <c r="L87" s="15">
        <f t="shared" si="9"/>
        <v>0</v>
      </c>
      <c r="M87" s="15">
        <f t="shared" si="10"/>
        <v>1</v>
      </c>
      <c r="N87" s="15"/>
      <c r="O87">
        <f t="shared" si="11"/>
        <v>8</v>
      </c>
    </row>
    <row r="88" spans="1:15" s="15" customFormat="1">
      <c r="A88" s="53">
        <v>42306</v>
      </c>
      <c r="B88" s="54" t="s">
        <v>90</v>
      </c>
      <c r="C88" s="58" t="s">
        <v>281</v>
      </c>
      <c r="D88" s="59" t="s">
        <v>84</v>
      </c>
      <c r="E88" s="58" t="s">
        <v>36</v>
      </c>
      <c r="F88" s="58" t="s">
        <v>76</v>
      </c>
      <c r="G88" s="1">
        <v>3</v>
      </c>
      <c r="H88" s="1">
        <v>5</v>
      </c>
      <c r="I88">
        <f t="shared" si="6"/>
        <v>1</v>
      </c>
      <c r="J88">
        <f t="shared" si="7"/>
        <v>0</v>
      </c>
      <c r="K88">
        <f t="shared" si="8"/>
        <v>0</v>
      </c>
      <c r="L88">
        <f t="shared" si="9"/>
        <v>1</v>
      </c>
      <c r="M88">
        <f t="shared" si="10"/>
        <v>0</v>
      </c>
      <c r="N88"/>
      <c r="O88">
        <f t="shared" si="11"/>
        <v>8</v>
      </c>
    </row>
    <row r="89" spans="1:15">
      <c r="A89" s="53">
        <v>42390</v>
      </c>
      <c r="B89" s="54" t="s">
        <v>90</v>
      </c>
      <c r="C89" s="58" t="s">
        <v>288</v>
      </c>
      <c r="D89" s="59" t="s">
        <v>84</v>
      </c>
      <c r="E89" s="58" t="s">
        <v>36</v>
      </c>
      <c r="F89" s="58" t="s">
        <v>40</v>
      </c>
      <c r="G89" s="1">
        <v>3</v>
      </c>
      <c r="H89" s="1">
        <v>5</v>
      </c>
      <c r="I89">
        <f t="shared" si="6"/>
        <v>1</v>
      </c>
      <c r="J89">
        <f t="shared" si="7"/>
        <v>0</v>
      </c>
      <c r="K89">
        <f t="shared" si="8"/>
        <v>0</v>
      </c>
      <c r="L89">
        <f t="shared" si="9"/>
        <v>1</v>
      </c>
      <c r="M89">
        <f t="shared" si="10"/>
        <v>0</v>
      </c>
      <c r="O89">
        <f t="shared" si="11"/>
        <v>8</v>
      </c>
    </row>
    <row r="90" spans="1:15">
      <c r="A90" s="53">
        <v>42303</v>
      </c>
      <c r="B90" s="54" t="s">
        <v>90</v>
      </c>
      <c r="C90" s="58" t="s">
        <v>280</v>
      </c>
      <c r="D90" s="55" t="s">
        <v>110</v>
      </c>
      <c r="E90" s="58" t="s">
        <v>468</v>
      </c>
      <c r="F90" s="58" t="s">
        <v>471</v>
      </c>
      <c r="G90" s="1">
        <v>2</v>
      </c>
      <c r="H90" s="1">
        <v>6</v>
      </c>
      <c r="I90">
        <f t="shared" si="6"/>
        <v>1</v>
      </c>
      <c r="J90">
        <f t="shared" si="7"/>
        <v>0</v>
      </c>
      <c r="K90">
        <f t="shared" si="8"/>
        <v>0</v>
      </c>
      <c r="L90">
        <f t="shared" si="9"/>
        <v>1</v>
      </c>
      <c r="M90">
        <f t="shared" si="10"/>
        <v>0</v>
      </c>
      <c r="O90">
        <f t="shared" si="11"/>
        <v>8</v>
      </c>
    </row>
    <row r="91" spans="1:15">
      <c r="A91" s="53">
        <v>42373</v>
      </c>
      <c r="B91" s="61" t="s">
        <v>90</v>
      </c>
      <c r="C91" s="58" t="s">
        <v>286</v>
      </c>
      <c r="D91" s="59" t="s">
        <v>110</v>
      </c>
      <c r="E91" s="58" t="s">
        <v>468</v>
      </c>
      <c r="F91" s="58" t="s">
        <v>36</v>
      </c>
      <c r="G91" s="1">
        <v>4</v>
      </c>
      <c r="H91" s="1">
        <v>4</v>
      </c>
      <c r="I91">
        <f t="shared" si="6"/>
        <v>1</v>
      </c>
      <c r="J91">
        <f t="shared" si="7"/>
        <v>0</v>
      </c>
      <c r="K91">
        <f t="shared" si="8"/>
        <v>1</v>
      </c>
      <c r="L91">
        <f t="shared" si="9"/>
        <v>0</v>
      </c>
      <c r="M91">
        <f t="shared" si="10"/>
        <v>1</v>
      </c>
      <c r="N91" t="s">
        <v>475</v>
      </c>
      <c r="O91">
        <f t="shared" si="11"/>
        <v>8</v>
      </c>
    </row>
    <row r="92" spans="1:15">
      <c r="A92" s="53">
        <v>42415</v>
      </c>
      <c r="B92" s="54" t="s">
        <v>90</v>
      </c>
      <c r="C92" s="58" t="s">
        <v>292</v>
      </c>
      <c r="D92" s="59" t="s">
        <v>110</v>
      </c>
      <c r="E92" s="58" t="s">
        <v>468</v>
      </c>
      <c r="F92" s="58" t="s">
        <v>76</v>
      </c>
      <c r="G92" s="1">
        <v>8</v>
      </c>
      <c r="H92" s="1">
        <v>0</v>
      </c>
      <c r="I92">
        <f t="shared" si="6"/>
        <v>1</v>
      </c>
      <c r="J92">
        <f t="shared" si="7"/>
        <v>1</v>
      </c>
      <c r="K92">
        <f t="shared" si="8"/>
        <v>0</v>
      </c>
      <c r="L92">
        <f t="shared" si="9"/>
        <v>0</v>
      </c>
      <c r="M92">
        <f t="shared" si="10"/>
        <v>2</v>
      </c>
      <c r="O92">
        <f t="shared" si="11"/>
        <v>8</v>
      </c>
    </row>
    <row r="93" spans="1:15">
      <c r="A93" s="53">
        <v>42331</v>
      </c>
      <c r="B93" s="54" t="s">
        <v>90</v>
      </c>
      <c r="C93" s="58" t="s">
        <v>285</v>
      </c>
      <c r="D93" s="59" t="s">
        <v>110</v>
      </c>
      <c r="E93" s="58" t="s">
        <v>468</v>
      </c>
      <c r="F93" s="58" t="s">
        <v>40</v>
      </c>
      <c r="G93" s="1">
        <v>4</v>
      </c>
      <c r="H93" s="1">
        <v>4</v>
      </c>
      <c r="I93">
        <f t="shared" si="6"/>
        <v>1</v>
      </c>
      <c r="J93">
        <f t="shared" si="7"/>
        <v>0</v>
      </c>
      <c r="K93">
        <f t="shared" si="8"/>
        <v>1</v>
      </c>
      <c r="L93">
        <f t="shared" si="9"/>
        <v>0</v>
      </c>
      <c r="M93">
        <f t="shared" si="10"/>
        <v>1</v>
      </c>
      <c r="O93">
        <f t="shared" si="11"/>
        <v>8</v>
      </c>
    </row>
    <row r="94" spans="1:15">
      <c r="A94" s="53">
        <v>42389</v>
      </c>
      <c r="B94" s="54" t="s">
        <v>90</v>
      </c>
      <c r="C94" s="58" t="s">
        <v>287</v>
      </c>
      <c r="D94" s="55" t="s">
        <v>76</v>
      </c>
      <c r="E94" s="58" t="s">
        <v>76</v>
      </c>
      <c r="F94" s="58" t="s">
        <v>471</v>
      </c>
      <c r="G94" s="1">
        <v>1</v>
      </c>
      <c r="H94" s="1">
        <v>7</v>
      </c>
      <c r="I94">
        <f t="shared" si="6"/>
        <v>1</v>
      </c>
      <c r="J94">
        <f t="shared" si="7"/>
        <v>0</v>
      </c>
      <c r="K94">
        <f t="shared" si="8"/>
        <v>0</v>
      </c>
      <c r="L94">
        <f t="shared" si="9"/>
        <v>1</v>
      </c>
      <c r="M94">
        <f t="shared" si="10"/>
        <v>0</v>
      </c>
      <c r="O94">
        <f t="shared" si="11"/>
        <v>8</v>
      </c>
    </row>
    <row r="95" spans="1:15">
      <c r="A95" s="53">
        <v>42403</v>
      </c>
      <c r="B95" s="54" t="s">
        <v>90</v>
      </c>
      <c r="C95" s="58" t="s">
        <v>290</v>
      </c>
      <c r="D95" s="56" t="s">
        <v>76</v>
      </c>
      <c r="E95" s="58" t="s">
        <v>76</v>
      </c>
      <c r="F95" s="58" t="s">
        <v>36</v>
      </c>
      <c r="G95" s="1">
        <v>6</v>
      </c>
      <c r="H95" s="1">
        <v>2</v>
      </c>
      <c r="I95">
        <f t="shared" si="6"/>
        <v>1</v>
      </c>
      <c r="J95">
        <f t="shared" si="7"/>
        <v>1</v>
      </c>
      <c r="K95">
        <f t="shared" si="8"/>
        <v>0</v>
      </c>
      <c r="L95">
        <f t="shared" si="9"/>
        <v>0</v>
      </c>
      <c r="M95">
        <f t="shared" si="10"/>
        <v>2</v>
      </c>
      <c r="O95">
        <f t="shared" si="11"/>
        <v>8</v>
      </c>
    </row>
    <row r="96" spans="1:15">
      <c r="A96" s="53">
        <v>42319</v>
      </c>
      <c r="B96" s="54" t="s">
        <v>90</v>
      </c>
      <c r="C96" s="58" t="s">
        <v>283</v>
      </c>
      <c r="D96" s="56" t="s">
        <v>76</v>
      </c>
      <c r="E96" s="58" t="s">
        <v>76</v>
      </c>
      <c r="F96" s="58" t="s">
        <v>468</v>
      </c>
      <c r="G96" s="1">
        <v>2</v>
      </c>
      <c r="H96" s="1">
        <v>6</v>
      </c>
      <c r="I96">
        <f t="shared" si="6"/>
        <v>1</v>
      </c>
      <c r="J96">
        <f t="shared" si="7"/>
        <v>0</v>
      </c>
      <c r="K96">
        <f t="shared" si="8"/>
        <v>0</v>
      </c>
      <c r="L96">
        <f t="shared" si="9"/>
        <v>1</v>
      </c>
      <c r="M96">
        <f t="shared" si="10"/>
        <v>0</v>
      </c>
      <c r="O96">
        <f t="shared" si="11"/>
        <v>8</v>
      </c>
    </row>
    <row r="97" spans="1:15">
      <c r="A97" s="53">
        <v>42277</v>
      </c>
      <c r="B97" s="54" t="s">
        <v>90</v>
      </c>
      <c r="C97" s="31" t="s">
        <v>112</v>
      </c>
      <c r="D97" s="56" t="s">
        <v>76</v>
      </c>
      <c r="E97" s="31" t="s">
        <v>76</v>
      </c>
      <c r="F97" s="31" t="s">
        <v>40</v>
      </c>
      <c r="G97" s="1">
        <v>6</v>
      </c>
      <c r="H97" s="1">
        <v>2</v>
      </c>
      <c r="I97">
        <f t="shared" si="6"/>
        <v>1</v>
      </c>
      <c r="J97">
        <f t="shared" si="7"/>
        <v>1</v>
      </c>
      <c r="K97">
        <f t="shared" si="8"/>
        <v>0</v>
      </c>
      <c r="L97">
        <f t="shared" si="9"/>
        <v>0</v>
      </c>
      <c r="M97">
        <f t="shared" si="10"/>
        <v>2</v>
      </c>
      <c r="O97">
        <f t="shared" si="11"/>
        <v>8</v>
      </c>
    </row>
    <row r="98" spans="1:15">
      <c r="A98" s="53">
        <v>42317</v>
      </c>
      <c r="B98" s="54" t="s">
        <v>90</v>
      </c>
      <c r="C98" s="58" t="s">
        <v>282</v>
      </c>
      <c r="D98" s="59" t="s">
        <v>108</v>
      </c>
      <c r="E98" s="58" t="s">
        <v>40</v>
      </c>
      <c r="F98" s="58" t="s">
        <v>471</v>
      </c>
      <c r="G98" s="1">
        <v>7</v>
      </c>
      <c r="H98" s="1">
        <v>1</v>
      </c>
      <c r="I98">
        <f t="shared" si="6"/>
        <v>1</v>
      </c>
      <c r="J98">
        <f t="shared" si="7"/>
        <v>1</v>
      </c>
      <c r="K98">
        <f t="shared" si="8"/>
        <v>0</v>
      </c>
      <c r="L98">
        <f t="shared" si="9"/>
        <v>0</v>
      </c>
      <c r="M98">
        <f t="shared" si="10"/>
        <v>2</v>
      </c>
      <c r="O98">
        <f t="shared" si="11"/>
        <v>8</v>
      </c>
    </row>
    <row r="99" spans="1:15">
      <c r="A99" s="53">
        <v>42289</v>
      </c>
      <c r="B99" s="54" t="s">
        <v>90</v>
      </c>
      <c r="C99" s="58" t="s">
        <v>279</v>
      </c>
      <c r="D99" s="55" t="s">
        <v>111</v>
      </c>
      <c r="E99" s="58" t="s">
        <v>40</v>
      </c>
      <c r="F99" s="58" t="s">
        <v>36</v>
      </c>
      <c r="G99" s="1">
        <v>8</v>
      </c>
      <c r="H99" s="1">
        <v>0</v>
      </c>
      <c r="I99">
        <f t="shared" si="6"/>
        <v>1</v>
      </c>
      <c r="J99">
        <f t="shared" si="7"/>
        <v>1</v>
      </c>
      <c r="K99">
        <f t="shared" si="8"/>
        <v>0</v>
      </c>
      <c r="L99">
        <f t="shared" si="9"/>
        <v>0</v>
      </c>
      <c r="M99">
        <f t="shared" si="10"/>
        <v>2</v>
      </c>
      <c r="O99">
        <f t="shared" si="11"/>
        <v>8</v>
      </c>
    </row>
    <row r="100" spans="1:15">
      <c r="A100" s="53">
        <v>42429</v>
      </c>
      <c r="B100" s="54" t="s">
        <v>90</v>
      </c>
      <c r="C100" s="58" t="s">
        <v>293</v>
      </c>
      <c r="D100" s="55" t="s">
        <v>111</v>
      </c>
      <c r="E100" s="58" t="s">
        <v>40</v>
      </c>
      <c r="F100" s="58" t="s">
        <v>468</v>
      </c>
      <c r="G100" s="1">
        <v>1</v>
      </c>
      <c r="H100" s="1">
        <v>7</v>
      </c>
      <c r="I100">
        <f t="shared" si="6"/>
        <v>1</v>
      </c>
      <c r="J100">
        <f t="shared" si="7"/>
        <v>0</v>
      </c>
      <c r="K100">
        <f t="shared" si="8"/>
        <v>0</v>
      </c>
      <c r="L100">
        <f t="shared" si="9"/>
        <v>1</v>
      </c>
      <c r="M100">
        <f t="shared" si="10"/>
        <v>0</v>
      </c>
      <c r="O100">
        <f t="shared" si="11"/>
        <v>8</v>
      </c>
    </row>
    <row r="101" spans="1:15">
      <c r="A101" s="53">
        <v>42373</v>
      </c>
      <c r="B101" s="61" t="s">
        <v>90</v>
      </c>
      <c r="C101" s="58" t="s">
        <v>113</v>
      </c>
      <c r="D101" s="55" t="s">
        <v>111</v>
      </c>
      <c r="E101" s="58" t="s">
        <v>40</v>
      </c>
      <c r="F101" s="58" t="s">
        <v>76</v>
      </c>
      <c r="G101" s="1">
        <v>4</v>
      </c>
      <c r="H101" s="1">
        <v>4</v>
      </c>
      <c r="I101">
        <f t="shared" si="6"/>
        <v>1</v>
      </c>
      <c r="J101">
        <f t="shared" si="7"/>
        <v>0</v>
      </c>
      <c r="K101">
        <f t="shared" si="8"/>
        <v>1</v>
      </c>
      <c r="L101">
        <f t="shared" si="9"/>
        <v>0</v>
      </c>
      <c r="M101">
        <f t="shared" si="10"/>
        <v>1</v>
      </c>
      <c r="O101">
        <f t="shared" si="11"/>
        <v>8</v>
      </c>
    </row>
    <row r="102" spans="1:15">
      <c r="A102" s="53">
        <v>42417</v>
      </c>
      <c r="B102" s="54" t="s">
        <v>53</v>
      </c>
      <c r="C102" s="58" t="s">
        <v>311</v>
      </c>
      <c r="D102" s="55" t="s">
        <v>63</v>
      </c>
      <c r="E102" s="58" t="s">
        <v>63</v>
      </c>
      <c r="F102" s="58" t="s">
        <v>19</v>
      </c>
      <c r="G102" s="1">
        <v>4</v>
      </c>
      <c r="H102" s="1">
        <v>4</v>
      </c>
      <c r="I102">
        <f t="shared" si="6"/>
        <v>1</v>
      </c>
      <c r="J102">
        <f t="shared" si="7"/>
        <v>0</v>
      </c>
      <c r="K102">
        <f t="shared" si="8"/>
        <v>1</v>
      </c>
      <c r="L102">
        <f t="shared" si="9"/>
        <v>0</v>
      </c>
      <c r="M102">
        <f t="shared" si="10"/>
        <v>1</v>
      </c>
      <c r="O102">
        <f t="shared" si="11"/>
        <v>8</v>
      </c>
    </row>
    <row r="103" spans="1:15">
      <c r="A103" s="53">
        <v>42333</v>
      </c>
      <c r="B103" s="54" t="s">
        <v>53</v>
      </c>
      <c r="C103" s="58" t="s">
        <v>303</v>
      </c>
      <c r="D103" s="55" t="s">
        <v>63</v>
      </c>
      <c r="E103" s="58" t="s">
        <v>63</v>
      </c>
      <c r="F103" s="58" t="s">
        <v>24</v>
      </c>
      <c r="G103" s="1">
        <v>4</v>
      </c>
      <c r="H103" s="1">
        <v>4</v>
      </c>
      <c r="I103">
        <f t="shared" si="6"/>
        <v>1</v>
      </c>
      <c r="J103">
        <f t="shared" si="7"/>
        <v>0</v>
      </c>
      <c r="K103">
        <f t="shared" si="8"/>
        <v>1</v>
      </c>
      <c r="L103">
        <f t="shared" si="9"/>
        <v>0</v>
      </c>
      <c r="M103">
        <f t="shared" si="10"/>
        <v>1</v>
      </c>
      <c r="O103">
        <f t="shared" si="11"/>
        <v>8</v>
      </c>
    </row>
    <row r="104" spans="1:15">
      <c r="A104" s="53">
        <v>42291</v>
      </c>
      <c r="B104" s="54" t="s">
        <v>53</v>
      </c>
      <c r="C104" s="58" t="s">
        <v>297</v>
      </c>
      <c r="D104" s="55" t="s">
        <v>63</v>
      </c>
      <c r="E104" s="58" t="s">
        <v>63</v>
      </c>
      <c r="F104" s="58" t="s">
        <v>49</v>
      </c>
      <c r="G104" s="1">
        <v>7</v>
      </c>
      <c r="H104" s="1">
        <v>1</v>
      </c>
      <c r="I104">
        <f t="shared" si="6"/>
        <v>1</v>
      </c>
      <c r="J104">
        <f t="shared" si="7"/>
        <v>1</v>
      </c>
      <c r="K104">
        <f t="shared" si="8"/>
        <v>0</v>
      </c>
      <c r="L104">
        <f t="shared" si="9"/>
        <v>0</v>
      </c>
      <c r="M104">
        <f t="shared" si="10"/>
        <v>2</v>
      </c>
      <c r="O104">
        <f t="shared" si="11"/>
        <v>8</v>
      </c>
    </row>
    <row r="105" spans="1:15">
      <c r="A105" s="53">
        <v>42375</v>
      </c>
      <c r="B105" s="61" t="s">
        <v>53</v>
      </c>
      <c r="C105" s="58" t="s">
        <v>306</v>
      </c>
      <c r="D105" s="55" t="s">
        <v>63</v>
      </c>
      <c r="E105" s="58" t="s">
        <v>63</v>
      </c>
      <c r="F105" s="58" t="s">
        <v>51</v>
      </c>
      <c r="G105" s="1">
        <v>6</v>
      </c>
      <c r="H105" s="1">
        <v>2</v>
      </c>
      <c r="I105">
        <f t="shared" si="6"/>
        <v>1</v>
      </c>
      <c r="J105">
        <f t="shared" si="7"/>
        <v>1</v>
      </c>
      <c r="K105">
        <f t="shared" si="8"/>
        <v>0</v>
      </c>
      <c r="L105">
        <f t="shared" si="9"/>
        <v>0</v>
      </c>
      <c r="M105">
        <f t="shared" si="10"/>
        <v>2</v>
      </c>
      <c r="O105">
        <f t="shared" si="11"/>
        <v>8</v>
      </c>
    </row>
    <row r="106" spans="1:15">
      <c r="A106" s="53">
        <v>42403</v>
      </c>
      <c r="B106" s="54" t="s">
        <v>53</v>
      </c>
      <c r="C106" s="58" t="s">
        <v>310</v>
      </c>
      <c r="D106" s="55" t="s">
        <v>63</v>
      </c>
      <c r="E106" s="58" t="s">
        <v>63</v>
      </c>
      <c r="F106" s="58" t="s">
        <v>469</v>
      </c>
      <c r="G106" s="1">
        <v>8</v>
      </c>
      <c r="H106" s="1">
        <v>0</v>
      </c>
      <c r="I106">
        <f t="shared" si="6"/>
        <v>1</v>
      </c>
      <c r="J106">
        <f t="shared" si="7"/>
        <v>1</v>
      </c>
      <c r="K106">
        <f t="shared" si="8"/>
        <v>0</v>
      </c>
      <c r="L106">
        <f t="shared" si="9"/>
        <v>0</v>
      </c>
      <c r="M106">
        <f t="shared" si="10"/>
        <v>2</v>
      </c>
      <c r="O106">
        <f t="shared" si="11"/>
        <v>8</v>
      </c>
    </row>
    <row r="107" spans="1:15">
      <c r="A107" s="53">
        <v>42319</v>
      </c>
      <c r="B107" s="54" t="s">
        <v>53</v>
      </c>
      <c r="C107" s="58" t="s">
        <v>301</v>
      </c>
      <c r="D107" s="59" t="s">
        <v>84</v>
      </c>
      <c r="E107" s="58" t="s">
        <v>19</v>
      </c>
      <c r="F107" s="58" t="s">
        <v>63</v>
      </c>
      <c r="G107" s="1">
        <v>5</v>
      </c>
      <c r="H107" s="1">
        <v>3</v>
      </c>
      <c r="I107">
        <f t="shared" si="6"/>
        <v>1</v>
      </c>
      <c r="J107">
        <f t="shared" si="7"/>
        <v>1</v>
      </c>
      <c r="K107">
        <f t="shared" si="8"/>
        <v>0</v>
      </c>
      <c r="L107">
        <f t="shared" si="9"/>
        <v>0</v>
      </c>
      <c r="M107">
        <f t="shared" si="10"/>
        <v>2</v>
      </c>
      <c r="N107" s="25"/>
      <c r="O107">
        <f t="shared" si="11"/>
        <v>8</v>
      </c>
    </row>
    <row r="108" spans="1:15">
      <c r="A108" s="53">
        <v>42277</v>
      </c>
      <c r="B108" s="54" t="s">
        <v>53</v>
      </c>
      <c r="C108" s="31" t="s">
        <v>129</v>
      </c>
      <c r="D108" s="59" t="s">
        <v>84</v>
      </c>
      <c r="E108" s="31" t="s">
        <v>19</v>
      </c>
      <c r="F108" s="31" t="s">
        <v>24</v>
      </c>
      <c r="G108" s="1">
        <v>3</v>
      </c>
      <c r="H108" s="1">
        <v>5</v>
      </c>
      <c r="I108">
        <f t="shared" si="6"/>
        <v>1</v>
      </c>
      <c r="J108">
        <f t="shared" si="7"/>
        <v>0</v>
      </c>
      <c r="K108">
        <f t="shared" si="8"/>
        <v>0</v>
      </c>
      <c r="L108">
        <f t="shared" si="9"/>
        <v>1</v>
      </c>
      <c r="M108">
        <f t="shared" si="10"/>
        <v>0</v>
      </c>
      <c r="O108">
        <f t="shared" si="11"/>
        <v>8</v>
      </c>
    </row>
    <row r="109" spans="1:15">
      <c r="A109" s="53">
        <v>42431</v>
      </c>
      <c r="B109" s="54" t="s">
        <v>53</v>
      </c>
      <c r="C109" s="58" t="s">
        <v>152</v>
      </c>
      <c r="D109" s="59" t="s">
        <v>84</v>
      </c>
      <c r="E109" s="58" t="s">
        <v>19</v>
      </c>
      <c r="F109" s="58" t="s">
        <v>49</v>
      </c>
      <c r="G109" s="1">
        <v>8</v>
      </c>
      <c r="H109" s="1">
        <v>0</v>
      </c>
      <c r="I109">
        <f t="shared" si="6"/>
        <v>1</v>
      </c>
      <c r="J109">
        <f t="shared" si="7"/>
        <v>1</v>
      </c>
      <c r="K109">
        <f t="shared" si="8"/>
        <v>0</v>
      </c>
      <c r="L109">
        <f t="shared" si="9"/>
        <v>0</v>
      </c>
      <c r="M109">
        <f t="shared" si="10"/>
        <v>2</v>
      </c>
      <c r="O109">
        <f t="shared" si="11"/>
        <v>8</v>
      </c>
    </row>
    <row r="110" spans="1:15">
      <c r="A110" s="53">
        <v>42403</v>
      </c>
      <c r="B110" s="54" t="s">
        <v>53</v>
      </c>
      <c r="C110" s="58" t="s">
        <v>169</v>
      </c>
      <c r="D110" s="59" t="s">
        <v>84</v>
      </c>
      <c r="E110" s="58" t="s">
        <v>19</v>
      </c>
      <c r="F110" s="58" t="s">
        <v>51</v>
      </c>
      <c r="G110" s="1">
        <v>7</v>
      </c>
      <c r="H110" s="1">
        <v>1</v>
      </c>
      <c r="I110" s="15">
        <f t="shared" ref="I110:I173" si="12">IF(G110+H110&gt;1,1,0)</f>
        <v>1</v>
      </c>
      <c r="J110" s="15">
        <f t="shared" ref="J110:J173" si="13">IF(G110&gt;H110,1,0)</f>
        <v>1</v>
      </c>
      <c r="K110" s="15">
        <f t="shared" ref="K110:K173" si="14">IF(G110=H110,IF(G110&gt;0,1,0),0)</f>
        <v>0</v>
      </c>
      <c r="L110" s="15">
        <f t="shared" ref="L110:L173" si="15">IF(G110&lt;H110,1,0)</f>
        <v>0</v>
      </c>
      <c r="M110" s="15">
        <f t="shared" ref="M110:M173" si="16">J110*2+K110*1</f>
        <v>2</v>
      </c>
      <c r="N110" s="15"/>
      <c r="O110">
        <f t="shared" si="11"/>
        <v>8</v>
      </c>
    </row>
    <row r="111" spans="1:15">
      <c r="A111" s="53">
        <v>42389</v>
      </c>
      <c r="B111" s="54" t="s">
        <v>53</v>
      </c>
      <c r="C111" s="58" t="s">
        <v>309</v>
      </c>
      <c r="D111" s="59" t="s">
        <v>84</v>
      </c>
      <c r="E111" s="58" t="s">
        <v>19</v>
      </c>
      <c r="F111" s="58" t="s">
        <v>469</v>
      </c>
      <c r="G111" s="1">
        <v>8</v>
      </c>
      <c r="H111" s="1">
        <v>0</v>
      </c>
      <c r="I111" s="15">
        <f t="shared" si="12"/>
        <v>1</v>
      </c>
      <c r="J111" s="15">
        <f t="shared" si="13"/>
        <v>1</v>
      </c>
      <c r="K111" s="15">
        <f t="shared" si="14"/>
        <v>0</v>
      </c>
      <c r="L111" s="15">
        <f t="shared" si="15"/>
        <v>0</v>
      </c>
      <c r="M111" s="15">
        <f t="shared" si="16"/>
        <v>2</v>
      </c>
      <c r="N111" s="15"/>
      <c r="O111">
        <f t="shared" si="11"/>
        <v>8</v>
      </c>
    </row>
    <row r="112" spans="1:15">
      <c r="A112" s="53">
        <v>42431</v>
      </c>
      <c r="B112" s="54" t="s">
        <v>53</v>
      </c>
      <c r="C112" s="58" t="s">
        <v>313</v>
      </c>
      <c r="D112" s="56" t="s">
        <v>69</v>
      </c>
      <c r="E112" s="58" t="s">
        <v>24</v>
      </c>
      <c r="F112" s="58" t="s">
        <v>63</v>
      </c>
      <c r="G112" s="1">
        <v>8</v>
      </c>
      <c r="H112" s="1">
        <v>0</v>
      </c>
      <c r="I112" s="15">
        <f t="shared" si="12"/>
        <v>1</v>
      </c>
      <c r="J112" s="15">
        <f t="shared" si="13"/>
        <v>1</v>
      </c>
      <c r="K112" s="15">
        <f t="shared" si="14"/>
        <v>0</v>
      </c>
      <c r="L112" s="15">
        <f t="shared" si="15"/>
        <v>0</v>
      </c>
      <c r="M112" s="15">
        <f t="shared" si="16"/>
        <v>2</v>
      </c>
      <c r="N112" s="15"/>
      <c r="O112">
        <f t="shared" si="11"/>
        <v>8</v>
      </c>
    </row>
    <row r="113" spans="1:15">
      <c r="A113" s="53">
        <v>42375</v>
      </c>
      <c r="B113" s="61" t="s">
        <v>53</v>
      </c>
      <c r="C113" s="58" t="s">
        <v>124</v>
      </c>
      <c r="D113" s="56" t="s">
        <v>69</v>
      </c>
      <c r="E113" s="58" t="s">
        <v>24</v>
      </c>
      <c r="F113" s="58" t="s">
        <v>19</v>
      </c>
      <c r="G113" s="1">
        <v>6</v>
      </c>
      <c r="H113" s="1">
        <v>2</v>
      </c>
      <c r="I113">
        <f t="shared" si="12"/>
        <v>1</v>
      </c>
      <c r="J113">
        <f t="shared" si="13"/>
        <v>1</v>
      </c>
      <c r="K113">
        <f t="shared" si="14"/>
        <v>0</v>
      </c>
      <c r="L113">
        <f t="shared" si="15"/>
        <v>0</v>
      </c>
      <c r="M113">
        <f t="shared" si="16"/>
        <v>2</v>
      </c>
      <c r="N113" s="15"/>
      <c r="O113">
        <f t="shared" si="11"/>
        <v>8</v>
      </c>
    </row>
    <row r="114" spans="1:15">
      <c r="A114" s="53">
        <v>42403</v>
      </c>
      <c r="B114" s="54" t="s">
        <v>53</v>
      </c>
      <c r="C114" s="58" t="s">
        <v>144</v>
      </c>
      <c r="D114" s="56" t="s">
        <v>69</v>
      </c>
      <c r="E114" s="58" t="s">
        <v>24</v>
      </c>
      <c r="F114" s="58" t="s">
        <v>49</v>
      </c>
      <c r="G114" s="1">
        <v>8</v>
      </c>
      <c r="H114" s="1">
        <v>0</v>
      </c>
      <c r="I114">
        <f t="shared" si="12"/>
        <v>1</v>
      </c>
      <c r="J114">
        <f t="shared" si="13"/>
        <v>1</v>
      </c>
      <c r="K114">
        <f t="shared" si="14"/>
        <v>0</v>
      </c>
      <c r="L114">
        <f t="shared" si="15"/>
        <v>0</v>
      </c>
      <c r="M114">
        <f t="shared" si="16"/>
        <v>2</v>
      </c>
      <c r="O114">
        <f t="shared" si="11"/>
        <v>8</v>
      </c>
    </row>
    <row r="115" spans="1:15">
      <c r="A115" s="53">
        <v>42291</v>
      </c>
      <c r="B115" s="54" t="s">
        <v>53</v>
      </c>
      <c r="C115" s="58" t="s">
        <v>298</v>
      </c>
      <c r="D115" s="56" t="s">
        <v>69</v>
      </c>
      <c r="E115" s="58" t="s">
        <v>24</v>
      </c>
      <c r="F115" s="58" t="s">
        <v>51</v>
      </c>
      <c r="G115" s="1">
        <v>6</v>
      </c>
      <c r="H115" s="1">
        <v>2</v>
      </c>
      <c r="I115">
        <f t="shared" si="12"/>
        <v>1</v>
      </c>
      <c r="J115">
        <f t="shared" si="13"/>
        <v>1</v>
      </c>
      <c r="K115">
        <f t="shared" si="14"/>
        <v>0</v>
      </c>
      <c r="L115">
        <f t="shared" si="15"/>
        <v>0</v>
      </c>
      <c r="M115">
        <f t="shared" si="16"/>
        <v>2</v>
      </c>
      <c r="O115">
        <f t="shared" si="11"/>
        <v>8</v>
      </c>
    </row>
    <row r="116" spans="1:15">
      <c r="A116" s="53">
        <v>42445</v>
      </c>
      <c r="B116" s="54" t="s">
        <v>53</v>
      </c>
      <c r="C116" s="30" t="s">
        <v>314</v>
      </c>
      <c r="D116" s="56" t="s">
        <v>69</v>
      </c>
      <c r="E116" s="30" t="s">
        <v>24</v>
      </c>
      <c r="F116" s="30" t="s">
        <v>469</v>
      </c>
      <c r="G116" s="1">
        <v>8</v>
      </c>
      <c r="H116" s="1">
        <v>0</v>
      </c>
      <c r="I116">
        <f t="shared" si="12"/>
        <v>1</v>
      </c>
      <c r="J116">
        <f t="shared" si="13"/>
        <v>1</v>
      </c>
      <c r="K116">
        <f t="shared" si="14"/>
        <v>0</v>
      </c>
      <c r="L116">
        <f t="shared" si="15"/>
        <v>0</v>
      </c>
      <c r="M116">
        <f t="shared" si="16"/>
        <v>2</v>
      </c>
      <c r="N116" t="s">
        <v>219</v>
      </c>
      <c r="O116">
        <f t="shared" si="11"/>
        <v>8</v>
      </c>
    </row>
    <row r="117" spans="1:15">
      <c r="A117" s="53">
        <v>42387</v>
      </c>
      <c r="B117" s="54" t="s">
        <v>53</v>
      </c>
      <c r="C117" s="58" t="s">
        <v>307</v>
      </c>
      <c r="D117" s="57" t="s">
        <v>89</v>
      </c>
      <c r="E117" s="58" t="s">
        <v>49</v>
      </c>
      <c r="F117" s="58" t="s">
        <v>63</v>
      </c>
      <c r="G117" s="1">
        <v>1</v>
      </c>
      <c r="H117" s="1">
        <v>7</v>
      </c>
      <c r="I117" s="15">
        <f t="shared" si="12"/>
        <v>1</v>
      </c>
      <c r="J117" s="15">
        <f t="shared" si="13"/>
        <v>0</v>
      </c>
      <c r="K117" s="15">
        <f t="shared" si="14"/>
        <v>0</v>
      </c>
      <c r="L117" s="15">
        <f t="shared" si="15"/>
        <v>1</v>
      </c>
      <c r="M117" s="15">
        <f t="shared" si="16"/>
        <v>0</v>
      </c>
      <c r="N117" s="15"/>
      <c r="O117">
        <f t="shared" si="11"/>
        <v>8</v>
      </c>
    </row>
    <row r="118" spans="1:15">
      <c r="A118" s="53">
        <v>42331</v>
      </c>
      <c r="B118" s="54" t="s">
        <v>53</v>
      </c>
      <c r="C118" s="58" t="s">
        <v>153</v>
      </c>
      <c r="D118" s="57" t="s">
        <v>89</v>
      </c>
      <c r="E118" s="58" t="s">
        <v>49</v>
      </c>
      <c r="F118" s="58" t="s">
        <v>19</v>
      </c>
      <c r="G118" s="1">
        <v>0</v>
      </c>
      <c r="H118" s="1">
        <v>8</v>
      </c>
      <c r="I118">
        <f t="shared" si="12"/>
        <v>1</v>
      </c>
      <c r="J118">
        <f t="shared" si="13"/>
        <v>0</v>
      </c>
      <c r="K118">
        <f t="shared" si="14"/>
        <v>0</v>
      </c>
      <c r="L118">
        <f t="shared" si="15"/>
        <v>1</v>
      </c>
      <c r="M118">
        <f t="shared" si="16"/>
        <v>0</v>
      </c>
      <c r="O118">
        <f t="shared" si="11"/>
        <v>8</v>
      </c>
    </row>
    <row r="119" spans="1:15">
      <c r="A119" s="53">
        <v>42303</v>
      </c>
      <c r="B119" s="54" t="s">
        <v>53</v>
      </c>
      <c r="C119" s="58" t="s">
        <v>145</v>
      </c>
      <c r="D119" s="57" t="s">
        <v>89</v>
      </c>
      <c r="E119" s="58" t="s">
        <v>49</v>
      </c>
      <c r="F119" s="58" t="s">
        <v>24</v>
      </c>
      <c r="G119" s="1">
        <v>0</v>
      </c>
      <c r="H119" s="1">
        <v>8</v>
      </c>
      <c r="I119">
        <f t="shared" si="12"/>
        <v>1</v>
      </c>
      <c r="J119">
        <f t="shared" si="13"/>
        <v>0</v>
      </c>
      <c r="K119">
        <f t="shared" si="14"/>
        <v>0</v>
      </c>
      <c r="L119">
        <f t="shared" si="15"/>
        <v>1</v>
      </c>
      <c r="M119">
        <f t="shared" si="16"/>
        <v>0</v>
      </c>
      <c r="O119">
        <f t="shared" si="11"/>
        <v>8</v>
      </c>
    </row>
    <row r="120" spans="1:15">
      <c r="A120" s="53">
        <v>42415</v>
      </c>
      <c r="B120" s="54" t="s">
        <v>53</v>
      </c>
      <c r="C120" s="58" t="s">
        <v>125</v>
      </c>
      <c r="D120" s="57" t="s">
        <v>89</v>
      </c>
      <c r="E120" s="58" t="s">
        <v>49</v>
      </c>
      <c r="F120" s="58" t="s">
        <v>51</v>
      </c>
      <c r="G120" s="1">
        <v>0</v>
      </c>
      <c r="H120" s="1">
        <v>8</v>
      </c>
      <c r="I120">
        <f t="shared" si="12"/>
        <v>1</v>
      </c>
      <c r="J120">
        <f t="shared" si="13"/>
        <v>0</v>
      </c>
      <c r="K120">
        <f t="shared" si="14"/>
        <v>0</v>
      </c>
      <c r="L120">
        <f t="shared" si="15"/>
        <v>1</v>
      </c>
      <c r="M120">
        <f t="shared" si="16"/>
        <v>0</v>
      </c>
      <c r="N120" t="s">
        <v>219</v>
      </c>
      <c r="O120">
        <f t="shared" si="11"/>
        <v>8</v>
      </c>
    </row>
    <row r="121" spans="1:15">
      <c r="A121" s="60">
        <v>42345</v>
      </c>
      <c r="B121" s="54" t="s">
        <v>53</v>
      </c>
      <c r="C121" s="30" t="s">
        <v>305</v>
      </c>
      <c r="D121" s="57" t="s">
        <v>89</v>
      </c>
      <c r="E121" s="30" t="s">
        <v>49</v>
      </c>
      <c r="F121" s="30" t="s">
        <v>469</v>
      </c>
      <c r="G121" s="1">
        <v>2</v>
      </c>
      <c r="H121" s="1">
        <v>6</v>
      </c>
      <c r="I121">
        <f t="shared" si="12"/>
        <v>1</v>
      </c>
      <c r="J121">
        <f t="shared" si="13"/>
        <v>0</v>
      </c>
      <c r="K121">
        <f t="shared" si="14"/>
        <v>0</v>
      </c>
      <c r="L121">
        <f t="shared" si="15"/>
        <v>1</v>
      </c>
      <c r="M121">
        <f t="shared" si="16"/>
        <v>0</v>
      </c>
      <c r="O121">
        <f t="shared" ref="O121:O184" si="17">G121+H121</f>
        <v>8</v>
      </c>
    </row>
    <row r="122" spans="1:15">
      <c r="A122" s="53">
        <v>42275</v>
      </c>
      <c r="B122" s="54" t="s">
        <v>53</v>
      </c>
      <c r="C122" s="33" t="s">
        <v>295</v>
      </c>
      <c r="D122" s="57" t="s">
        <v>66</v>
      </c>
      <c r="E122" s="33" t="s">
        <v>51</v>
      </c>
      <c r="F122" s="33" t="s">
        <v>63</v>
      </c>
      <c r="G122" s="1">
        <v>2</v>
      </c>
      <c r="H122" s="1">
        <v>6</v>
      </c>
      <c r="I122">
        <f t="shared" si="12"/>
        <v>1</v>
      </c>
      <c r="J122">
        <f t="shared" si="13"/>
        <v>0</v>
      </c>
      <c r="K122">
        <f t="shared" si="14"/>
        <v>0</v>
      </c>
      <c r="L122">
        <f t="shared" si="15"/>
        <v>1</v>
      </c>
      <c r="M122">
        <f t="shared" si="16"/>
        <v>0</v>
      </c>
      <c r="O122">
        <f t="shared" si="17"/>
        <v>8</v>
      </c>
    </row>
    <row r="123" spans="1:15">
      <c r="A123" s="53">
        <v>42303</v>
      </c>
      <c r="B123" s="54" t="s">
        <v>53</v>
      </c>
      <c r="C123" s="58" t="s">
        <v>166</v>
      </c>
      <c r="D123" s="57" t="s">
        <v>66</v>
      </c>
      <c r="E123" s="58" t="s">
        <v>51</v>
      </c>
      <c r="F123" s="58" t="s">
        <v>19</v>
      </c>
      <c r="G123" s="1">
        <v>8</v>
      </c>
      <c r="H123" s="1">
        <v>0</v>
      </c>
      <c r="I123">
        <f t="shared" si="12"/>
        <v>1</v>
      </c>
      <c r="J123">
        <f t="shared" si="13"/>
        <v>1</v>
      </c>
      <c r="K123">
        <f t="shared" si="14"/>
        <v>0</v>
      </c>
      <c r="L123">
        <f t="shared" si="15"/>
        <v>0</v>
      </c>
      <c r="M123">
        <f t="shared" si="16"/>
        <v>2</v>
      </c>
      <c r="O123">
        <f t="shared" si="17"/>
        <v>8</v>
      </c>
    </row>
    <row r="124" spans="1:15">
      <c r="A124" s="53">
        <v>42387</v>
      </c>
      <c r="B124" s="54" t="s">
        <v>53</v>
      </c>
      <c r="C124" s="58" t="s">
        <v>308</v>
      </c>
      <c r="D124" s="57" t="s">
        <v>66</v>
      </c>
      <c r="E124" s="58" t="s">
        <v>51</v>
      </c>
      <c r="F124" s="58" t="s">
        <v>24</v>
      </c>
      <c r="G124" s="1">
        <v>0</v>
      </c>
      <c r="H124" s="1">
        <v>8</v>
      </c>
      <c r="I124">
        <f t="shared" si="12"/>
        <v>1</v>
      </c>
      <c r="J124">
        <f t="shared" si="13"/>
        <v>0</v>
      </c>
      <c r="K124">
        <f t="shared" si="14"/>
        <v>0</v>
      </c>
      <c r="L124">
        <f t="shared" si="15"/>
        <v>1</v>
      </c>
      <c r="M124">
        <f t="shared" si="16"/>
        <v>0</v>
      </c>
      <c r="O124">
        <f t="shared" si="17"/>
        <v>8</v>
      </c>
    </row>
    <row r="125" spans="1:15">
      <c r="A125" s="53">
        <v>42317</v>
      </c>
      <c r="B125" s="54" t="s">
        <v>53</v>
      </c>
      <c r="C125" s="58" t="s">
        <v>126</v>
      </c>
      <c r="D125" s="57" t="s">
        <v>66</v>
      </c>
      <c r="E125" s="58" t="s">
        <v>51</v>
      </c>
      <c r="F125" s="58" t="s">
        <v>49</v>
      </c>
      <c r="G125" s="1">
        <v>6</v>
      </c>
      <c r="H125" s="1">
        <v>2</v>
      </c>
      <c r="I125" s="15">
        <f t="shared" si="12"/>
        <v>1</v>
      </c>
      <c r="J125" s="15">
        <f t="shared" si="13"/>
        <v>1</v>
      </c>
      <c r="K125" s="15">
        <f t="shared" si="14"/>
        <v>0</v>
      </c>
      <c r="L125" s="15">
        <f t="shared" si="15"/>
        <v>0</v>
      </c>
      <c r="M125" s="15">
        <f t="shared" si="16"/>
        <v>2</v>
      </c>
      <c r="N125" s="15"/>
      <c r="O125">
        <f t="shared" si="17"/>
        <v>8</v>
      </c>
    </row>
    <row r="126" spans="1:15">
      <c r="A126" s="53">
        <v>42429</v>
      </c>
      <c r="B126" s="54" t="s">
        <v>53</v>
      </c>
      <c r="C126" s="58" t="s">
        <v>312</v>
      </c>
      <c r="D126" s="57" t="s">
        <v>66</v>
      </c>
      <c r="E126" s="58" t="s">
        <v>51</v>
      </c>
      <c r="F126" s="58" t="s">
        <v>469</v>
      </c>
      <c r="G126" s="1">
        <v>3</v>
      </c>
      <c r="H126" s="1">
        <v>5</v>
      </c>
      <c r="I126">
        <f t="shared" si="12"/>
        <v>1</v>
      </c>
      <c r="J126">
        <f t="shared" si="13"/>
        <v>0</v>
      </c>
      <c r="K126">
        <f t="shared" si="14"/>
        <v>0</v>
      </c>
      <c r="L126">
        <f t="shared" si="15"/>
        <v>1</v>
      </c>
      <c r="M126">
        <f t="shared" si="16"/>
        <v>0</v>
      </c>
      <c r="O126">
        <f t="shared" si="17"/>
        <v>8</v>
      </c>
    </row>
    <row r="127" spans="1:15">
      <c r="A127" s="53">
        <v>42305</v>
      </c>
      <c r="B127" s="54" t="s">
        <v>53</v>
      </c>
      <c r="C127" s="58" t="s">
        <v>300</v>
      </c>
      <c r="D127" s="56" t="s">
        <v>222</v>
      </c>
      <c r="E127" s="58" t="s">
        <v>469</v>
      </c>
      <c r="F127" s="58" t="s">
        <v>63</v>
      </c>
      <c r="G127" s="1">
        <v>0</v>
      </c>
      <c r="H127" s="1">
        <v>8</v>
      </c>
      <c r="I127">
        <f t="shared" si="12"/>
        <v>1</v>
      </c>
      <c r="J127">
        <f t="shared" si="13"/>
        <v>0</v>
      </c>
      <c r="K127">
        <f t="shared" si="14"/>
        <v>0</v>
      </c>
      <c r="L127">
        <f t="shared" si="15"/>
        <v>1</v>
      </c>
      <c r="M127">
        <f t="shared" si="16"/>
        <v>0</v>
      </c>
      <c r="O127">
        <f t="shared" si="17"/>
        <v>8</v>
      </c>
    </row>
    <row r="128" spans="1:15">
      <c r="A128" s="53">
        <v>42291</v>
      </c>
      <c r="B128" s="54" t="s">
        <v>53</v>
      </c>
      <c r="C128" s="58" t="s">
        <v>299</v>
      </c>
      <c r="D128" s="56" t="s">
        <v>222</v>
      </c>
      <c r="E128" s="58" t="s">
        <v>469</v>
      </c>
      <c r="F128" s="58" t="s">
        <v>19</v>
      </c>
      <c r="G128" s="1">
        <v>4</v>
      </c>
      <c r="H128" s="1">
        <v>4</v>
      </c>
      <c r="I128">
        <f t="shared" si="12"/>
        <v>1</v>
      </c>
      <c r="J128">
        <f t="shared" si="13"/>
        <v>0</v>
      </c>
      <c r="K128">
        <f t="shared" si="14"/>
        <v>1</v>
      </c>
      <c r="L128">
        <f t="shared" si="15"/>
        <v>0</v>
      </c>
      <c r="M128">
        <f t="shared" si="16"/>
        <v>1</v>
      </c>
      <c r="N128" t="s">
        <v>475</v>
      </c>
      <c r="O128">
        <f t="shared" si="17"/>
        <v>8</v>
      </c>
    </row>
    <row r="129" spans="1:15">
      <c r="A129" s="53">
        <v>42319</v>
      </c>
      <c r="B129" s="54" t="s">
        <v>53</v>
      </c>
      <c r="C129" s="27" t="s">
        <v>302</v>
      </c>
      <c r="D129" s="56" t="s">
        <v>222</v>
      </c>
      <c r="E129" s="27" t="s">
        <v>469</v>
      </c>
      <c r="F129" s="27" t="s">
        <v>24</v>
      </c>
      <c r="G129" s="1">
        <v>5</v>
      </c>
      <c r="H129" s="1">
        <v>3</v>
      </c>
      <c r="I129">
        <f t="shared" si="12"/>
        <v>1</v>
      </c>
      <c r="J129">
        <f t="shared" si="13"/>
        <v>1</v>
      </c>
      <c r="K129">
        <f t="shared" si="14"/>
        <v>0</v>
      </c>
      <c r="L129">
        <f t="shared" si="15"/>
        <v>0</v>
      </c>
      <c r="M129">
        <f t="shared" si="16"/>
        <v>2</v>
      </c>
      <c r="O129">
        <f t="shared" si="17"/>
        <v>8</v>
      </c>
    </row>
    <row r="130" spans="1:15">
      <c r="A130" s="53">
        <v>42277</v>
      </c>
      <c r="B130" s="54" t="s">
        <v>53</v>
      </c>
      <c r="C130" s="31" t="s">
        <v>296</v>
      </c>
      <c r="D130" s="56" t="s">
        <v>222</v>
      </c>
      <c r="E130" s="31" t="s">
        <v>469</v>
      </c>
      <c r="F130" s="31" t="s">
        <v>49</v>
      </c>
      <c r="G130" s="1">
        <v>7</v>
      </c>
      <c r="H130" s="1">
        <v>1</v>
      </c>
      <c r="I130">
        <f t="shared" si="12"/>
        <v>1</v>
      </c>
      <c r="J130">
        <f t="shared" si="13"/>
        <v>1</v>
      </c>
      <c r="K130">
        <f t="shared" si="14"/>
        <v>0</v>
      </c>
      <c r="L130">
        <f t="shared" si="15"/>
        <v>0</v>
      </c>
      <c r="M130">
        <f t="shared" si="16"/>
        <v>2</v>
      </c>
      <c r="O130">
        <f t="shared" si="17"/>
        <v>8</v>
      </c>
    </row>
    <row r="131" spans="1:15">
      <c r="A131" s="53">
        <v>42333</v>
      </c>
      <c r="B131" s="54" t="s">
        <v>53</v>
      </c>
      <c r="C131" s="58" t="s">
        <v>304</v>
      </c>
      <c r="D131" s="56" t="s">
        <v>222</v>
      </c>
      <c r="E131" s="58" t="s">
        <v>469</v>
      </c>
      <c r="F131" s="58" t="s">
        <v>51</v>
      </c>
      <c r="G131" s="1">
        <v>4</v>
      </c>
      <c r="H131" s="1">
        <v>4</v>
      </c>
      <c r="I131">
        <f t="shared" si="12"/>
        <v>1</v>
      </c>
      <c r="J131">
        <f t="shared" si="13"/>
        <v>0</v>
      </c>
      <c r="K131">
        <f t="shared" si="14"/>
        <v>1</v>
      </c>
      <c r="L131">
        <f t="shared" si="15"/>
        <v>0</v>
      </c>
      <c r="M131">
        <f t="shared" si="16"/>
        <v>1</v>
      </c>
      <c r="O131">
        <f t="shared" si="17"/>
        <v>8</v>
      </c>
    </row>
    <row r="132" spans="1:15">
      <c r="A132" s="53">
        <v>42275</v>
      </c>
      <c r="B132" s="54" t="s">
        <v>54</v>
      </c>
      <c r="C132" s="31" t="s">
        <v>137</v>
      </c>
      <c r="D132" s="56" t="s">
        <v>62</v>
      </c>
      <c r="E132" s="31" t="s">
        <v>62</v>
      </c>
      <c r="F132" s="31" t="s">
        <v>29</v>
      </c>
      <c r="G132" s="1">
        <v>3</v>
      </c>
      <c r="H132" s="1">
        <v>5</v>
      </c>
      <c r="I132">
        <f t="shared" si="12"/>
        <v>1</v>
      </c>
      <c r="J132">
        <f t="shared" si="13"/>
        <v>0</v>
      </c>
      <c r="K132">
        <f t="shared" si="14"/>
        <v>0</v>
      </c>
      <c r="L132">
        <f t="shared" si="15"/>
        <v>1</v>
      </c>
      <c r="M132">
        <f t="shared" si="16"/>
        <v>0</v>
      </c>
      <c r="O132">
        <f t="shared" si="17"/>
        <v>8</v>
      </c>
    </row>
    <row r="133" spans="1:15">
      <c r="A133" s="53">
        <v>42401</v>
      </c>
      <c r="B133" s="54" t="s">
        <v>54</v>
      </c>
      <c r="C133" s="58" t="s">
        <v>326</v>
      </c>
      <c r="D133" s="56" t="s">
        <v>62</v>
      </c>
      <c r="E133" s="58" t="s">
        <v>62</v>
      </c>
      <c r="F133" s="58" t="s">
        <v>25</v>
      </c>
      <c r="G133" s="1">
        <v>0</v>
      </c>
      <c r="H133" s="1">
        <v>8</v>
      </c>
      <c r="I133">
        <f t="shared" si="12"/>
        <v>1</v>
      </c>
      <c r="J133">
        <f t="shared" si="13"/>
        <v>0</v>
      </c>
      <c r="K133">
        <f t="shared" si="14"/>
        <v>0</v>
      </c>
      <c r="L133">
        <f t="shared" si="15"/>
        <v>1</v>
      </c>
      <c r="M133">
        <f t="shared" si="16"/>
        <v>0</v>
      </c>
      <c r="O133">
        <f t="shared" si="17"/>
        <v>8</v>
      </c>
    </row>
    <row r="134" spans="1:15">
      <c r="A134" s="53">
        <v>42317</v>
      </c>
      <c r="B134" s="54" t="s">
        <v>54</v>
      </c>
      <c r="C134" s="58" t="s">
        <v>319</v>
      </c>
      <c r="D134" s="56" t="s">
        <v>62</v>
      </c>
      <c r="E134" s="58" t="s">
        <v>62</v>
      </c>
      <c r="F134" s="58" t="s">
        <v>23</v>
      </c>
      <c r="G134" s="1">
        <v>2</v>
      </c>
      <c r="H134" s="1">
        <v>6</v>
      </c>
      <c r="I134">
        <f t="shared" si="12"/>
        <v>1</v>
      </c>
      <c r="J134">
        <f t="shared" si="13"/>
        <v>0</v>
      </c>
      <c r="K134">
        <f t="shared" si="14"/>
        <v>0</v>
      </c>
      <c r="L134">
        <f t="shared" si="15"/>
        <v>1</v>
      </c>
      <c r="M134">
        <f t="shared" si="16"/>
        <v>0</v>
      </c>
      <c r="O134">
        <f t="shared" si="17"/>
        <v>8</v>
      </c>
    </row>
    <row r="135" spans="1:15">
      <c r="A135" s="53">
        <v>42429</v>
      </c>
      <c r="B135" s="54" t="s">
        <v>54</v>
      </c>
      <c r="C135" s="58" t="s">
        <v>178</v>
      </c>
      <c r="D135" s="56" t="s">
        <v>62</v>
      </c>
      <c r="E135" s="58" t="s">
        <v>62</v>
      </c>
      <c r="F135" s="58" t="s">
        <v>31</v>
      </c>
      <c r="G135" s="1">
        <v>6</v>
      </c>
      <c r="H135" s="1">
        <v>2</v>
      </c>
      <c r="I135">
        <f t="shared" si="12"/>
        <v>1</v>
      </c>
      <c r="J135">
        <f t="shared" si="13"/>
        <v>1</v>
      </c>
      <c r="K135">
        <f t="shared" si="14"/>
        <v>0</v>
      </c>
      <c r="L135">
        <f t="shared" si="15"/>
        <v>0</v>
      </c>
      <c r="M135">
        <f t="shared" si="16"/>
        <v>2</v>
      </c>
      <c r="O135">
        <f t="shared" si="17"/>
        <v>8</v>
      </c>
    </row>
    <row r="136" spans="1:15">
      <c r="A136" s="53">
        <v>42387</v>
      </c>
      <c r="B136" s="54" t="s">
        <v>54</v>
      </c>
      <c r="C136" s="58" t="s">
        <v>324</v>
      </c>
      <c r="D136" s="56" t="s">
        <v>62</v>
      </c>
      <c r="E136" s="58" t="s">
        <v>62</v>
      </c>
      <c r="F136" s="58" t="s">
        <v>21</v>
      </c>
      <c r="G136" s="1">
        <v>3</v>
      </c>
      <c r="H136" s="1">
        <v>5</v>
      </c>
      <c r="I136">
        <f t="shared" si="12"/>
        <v>1</v>
      </c>
      <c r="J136">
        <f t="shared" si="13"/>
        <v>0</v>
      </c>
      <c r="K136">
        <f t="shared" si="14"/>
        <v>0</v>
      </c>
      <c r="L136">
        <f t="shared" si="15"/>
        <v>1</v>
      </c>
      <c r="M136">
        <f t="shared" si="16"/>
        <v>0</v>
      </c>
      <c r="O136">
        <f t="shared" si="17"/>
        <v>8</v>
      </c>
    </row>
    <row r="137" spans="1:15">
      <c r="A137" s="53">
        <v>42373</v>
      </c>
      <c r="B137" s="61" t="s">
        <v>54</v>
      </c>
      <c r="C137" s="58" t="s">
        <v>140</v>
      </c>
      <c r="D137" s="59" t="s">
        <v>84</v>
      </c>
      <c r="E137" s="58" t="s">
        <v>29</v>
      </c>
      <c r="F137" s="58" t="s">
        <v>62</v>
      </c>
      <c r="G137" s="1">
        <v>5</v>
      </c>
      <c r="H137" s="1">
        <v>3</v>
      </c>
      <c r="I137">
        <f t="shared" si="12"/>
        <v>1</v>
      </c>
      <c r="J137">
        <f t="shared" si="13"/>
        <v>1</v>
      </c>
      <c r="K137">
        <f t="shared" si="14"/>
        <v>0</v>
      </c>
      <c r="L137">
        <f t="shared" si="15"/>
        <v>0</v>
      </c>
      <c r="M137">
        <f t="shared" si="16"/>
        <v>2</v>
      </c>
      <c r="O137">
        <f t="shared" si="17"/>
        <v>8</v>
      </c>
    </row>
    <row r="138" spans="1:15">
      <c r="A138" s="53">
        <v>42289</v>
      </c>
      <c r="B138" s="54" t="s">
        <v>54</v>
      </c>
      <c r="C138" s="30" t="s">
        <v>114</v>
      </c>
      <c r="D138" s="59" t="s">
        <v>84</v>
      </c>
      <c r="E138" s="30" t="s">
        <v>29</v>
      </c>
      <c r="F138" s="30" t="s">
        <v>25</v>
      </c>
      <c r="G138" s="1">
        <v>4</v>
      </c>
      <c r="H138" s="1">
        <v>4</v>
      </c>
      <c r="I138">
        <f t="shared" si="12"/>
        <v>1</v>
      </c>
      <c r="J138">
        <f t="shared" si="13"/>
        <v>0</v>
      </c>
      <c r="K138">
        <f t="shared" si="14"/>
        <v>1</v>
      </c>
      <c r="L138">
        <f t="shared" si="15"/>
        <v>0</v>
      </c>
      <c r="M138">
        <f t="shared" si="16"/>
        <v>1</v>
      </c>
      <c r="O138">
        <f t="shared" si="17"/>
        <v>8</v>
      </c>
    </row>
    <row r="139" spans="1:15">
      <c r="A139" s="53">
        <v>42429</v>
      </c>
      <c r="B139" s="54" t="s">
        <v>54</v>
      </c>
      <c r="C139" s="58" t="s">
        <v>331</v>
      </c>
      <c r="D139" s="59" t="s">
        <v>84</v>
      </c>
      <c r="E139" s="58" t="s">
        <v>29</v>
      </c>
      <c r="F139" s="58" t="s">
        <v>23</v>
      </c>
      <c r="G139" s="1">
        <v>3</v>
      </c>
      <c r="H139" s="1">
        <v>5</v>
      </c>
      <c r="I139">
        <f t="shared" si="12"/>
        <v>1</v>
      </c>
      <c r="J139">
        <f t="shared" si="13"/>
        <v>0</v>
      </c>
      <c r="K139">
        <f t="shared" si="14"/>
        <v>0</v>
      </c>
      <c r="L139">
        <f t="shared" si="15"/>
        <v>1</v>
      </c>
      <c r="M139">
        <f t="shared" si="16"/>
        <v>0</v>
      </c>
      <c r="O139">
        <f t="shared" si="17"/>
        <v>8</v>
      </c>
    </row>
    <row r="140" spans="1:15">
      <c r="A140" s="53">
        <v>42401</v>
      </c>
      <c r="B140" s="54" t="s">
        <v>54</v>
      </c>
      <c r="C140" s="58" t="s">
        <v>327</v>
      </c>
      <c r="D140" s="59" t="s">
        <v>84</v>
      </c>
      <c r="E140" s="58" t="s">
        <v>29</v>
      </c>
      <c r="F140" s="58" t="s">
        <v>31</v>
      </c>
      <c r="G140" s="1">
        <v>5</v>
      </c>
      <c r="H140" s="1">
        <v>3</v>
      </c>
      <c r="I140">
        <f t="shared" si="12"/>
        <v>1</v>
      </c>
      <c r="J140">
        <f t="shared" si="13"/>
        <v>1</v>
      </c>
      <c r="K140">
        <f t="shared" si="14"/>
        <v>0</v>
      </c>
      <c r="L140">
        <f t="shared" si="15"/>
        <v>0</v>
      </c>
      <c r="M140">
        <f t="shared" si="16"/>
        <v>2</v>
      </c>
      <c r="O140">
        <f t="shared" si="17"/>
        <v>8</v>
      </c>
    </row>
    <row r="141" spans="1:15">
      <c r="A141" s="53">
        <v>42317</v>
      </c>
      <c r="B141" s="54" t="s">
        <v>54</v>
      </c>
      <c r="C141" s="58" t="s">
        <v>320</v>
      </c>
      <c r="D141" s="59" t="s">
        <v>84</v>
      </c>
      <c r="E141" s="58" t="s">
        <v>29</v>
      </c>
      <c r="F141" s="58" t="s">
        <v>21</v>
      </c>
      <c r="G141" s="1">
        <v>5</v>
      </c>
      <c r="H141" s="1">
        <v>3</v>
      </c>
      <c r="I141">
        <f t="shared" si="12"/>
        <v>1</v>
      </c>
      <c r="J141">
        <f t="shared" si="13"/>
        <v>1</v>
      </c>
      <c r="K141">
        <f t="shared" si="14"/>
        <v>0</v>
      </c>
      <c r="L141">
        <f t="shared" si="15"/>
        <v>0</v>
      </c>
      <c r="M141">
        <f t="shared" si="16"/>
        <v>2</v>
      </c>
      <c r="O141">
        <f t="shared" si="17"/>
        <v>8</v>
      </c>
    </row>
    <row r="142" spans="1:15">
      <c r="A142" s="53">
        <v>42303</v>
      </c>
      <c r="B142" s="54" t="s">
        <v>54</v>
      </c>
      <c r="C142" s="58" t="s">
        <v>317</v>
      </c>
      <c r="D142" s="56" t="s">
        <v>109</v>
      </c>
      <c r="E142" s="58" t="s">
        <v>25</v>
      </c>
      <c r="F142" s="58" t="s">
        <v>62</v>
      </c>
      <c r="G142" s="1">
        <v>6</v>
      </c>
      <c r="H142" s="1">
        <v>2</v>
      </c>
      <c r="I142">
        <f t="shared" si="12"/>
        <v>1</v>
      </c>
      <c r="J142">
        <f t="shared" si="13"/>
        <v>1</v>
      </c>
      <c r="K142">
        <f t="shared" si="14"/>
        <v>0</v>
      </c>
      <c r="L142">
        <f t="shared" si="15"/>
        <v>0</v>
      </c>
      <c r="M142">
        <f t="shared" si="16"/>
        <v>2</v>
      </c>
      <c r="O142">
        <f t="shared" si="17"/>
        <v>8</v>
      </c>
    </row>
    <row r="143" spans="1:15">
      <c r="A143" s="53">
        <v>42387</v>
      </c>
      <c r="B143" s="54" t="s">
        <v>54</v>
      </c>
      <c r="C143" s="58" t="s">
        <v>115</v>
      </c>
      <c r="D143" s="56" t="s">
        <v>109</v>
      </c>
      <c r="E143" s="58" t="s">
        <v>25</v>
      </c>
      <c r="F143" s="58" t="s">
        <v>29</v>
      </c>
      <c r="G143" s="1">
        <v>6</v>
      </c>
      <c r="H143" s="1">
        <v>2</v>
      </c>
      <c r="I143" s="15">
        <f t="shared" si="12"/>
        <v>1</v>
      </c>
      <c r="J143" s="15">
        <f t="shared" si="13"/>
        <v>1</v>
      </c>
      <c r="K143" s="15">
        <f t="shared" si="14"/>
        <v>0</v>
      </c>
      <c r="L143" s="15">
        <f t="shared" si="15"/>
        <v>0</v>
      </c>
      <c r="M143" s="15">
        <f t="shared" si="16"/>
        <v>2</v>
      </c>
      <c r="N143" s="15"/>
      <c r="O143">
        <f t="shared" si="17"/>
        <v>8</v>
      </c>
    </row>
    <row r="144" spans="1:15">
      <c r="A144" s="53">
        <v>42275</v>
      </c>
      <c r="B144" s="54" t="s">
        <v>54</v>
      </c>
      <c r="C144" s="31" t="s">
        <v>193</v>
      </c>
      <c r="D144" s="56" t="s">
        <v>109</v>
      </c>
      <c r="E144" s="31" t="s">
        <v>25</v>
      </c>
      <c r="F144" s="31" t="s">
        <v>23</v>
      </c>
      <c r="G144" s="1">
        <v>6</v>
      </c>
      <c r="H144" s="1">
        <v>2</v>
      </c>
      <c r="I144">
        <f t="shared" si="12"/>
        <v>1</v>
      </c>
      <c r="J144">
        <f t="shared" si="13"/>
        <v>1</v>
      </c>
      <c r="K144">
        <f t="shared" si="14"/>
        <v>0</v>
      </c>
      <c r="L144">
        <f t="shared" si="15"/>
        <v>0</v>
      </c>
      <c r="M144">
        <f t="shared" si="16"/>
        <v>2</v>
      </c>
      <c r="O144">
        <f t="shared" si="17"/>
        <v>8</v>
      </c>
    </row>
    <row r="145" spans="1:15">
      <c r="A145" s="53">
        <v>42317</v>
      </c>
      <c r="B145" s="54" t="s">
        <v>54</v>
      </c>
      <c r="C145" s="58" t="s">
        <v>321</v>
      </c>
      <c r="D145" s="56" t="s">
        <v>109</v>
      </c>
      <c r="E145" s="58" t="s">
        <v>25</v>
      </c>
      <c r="F145" s="58" t="s">
        <v>31</v>
      </c>
      <c r="G145" s="1">
        <v>5</v>
      </c>
      <c r="H145" s="1">
        <v>3</v>
      </c>
      <c r="I145">
        <f t="shared" si="12"/>
        <v>1</v>
      </c>
      <c r="J145">
        <f t="shared" si="13"/>
        <v>1</v>
      </c>
      <c r="K145">
        <f t="shared" si="14"/>
        <v>0</v>
      </c>
      <c r="L145">
        <f t="shared" si="15"/>
        <v>0</v>
      </c>
      <c r="M145">
        <f t="shared" si="16"/>
        <v>2</v>
      </c>
      <c r="O145">
        <f t="shared" si="17"/>
        <v>8</v>
      </c>
    </row>
    <row r="146" spans="1:15">
      <c r="A146" s="53">
        <v>42429</v>
      </c>
      <c r="B146" s="54" t="s">
        <v>54</v>
      </c>
      <c r="C146" s="58" t="s">
        <v>332</v>
      </c>
      <c r="D146" s="56" t="s">
        <v>109</v>
      </c>
      <c r="E146" s="58" t="s">
        <v>25</v>
      </c>
      <c r="F146" s="58" t="s">
        <v>21</v>
      </c>
      <c r="G146" s="1">
        <v>7</v>
      </c>
      <c r="H146" s="1">
        <v>1</v>
      </c>
      <c r="I146">
        <f t="shared" si="12"/>
        <v>1</v>
      </c>
      <c r="J146">
        <f t="shared" si="13"/>
        <v>1</v>
      </c>
      <c r="K146">
        <f t="shared" si="14"/>
        <v>0</v>
      </c>
      <c r="L146">
        <f t="shared" si="15"/>
        <v>0</v>
      </c>
      <c r="M146">
        <f t="shared" si="16"/>
        <v>2</v>
      </c>
      <c r="O146">
        <f t="shared" si="17"/>
        <v>8</v>
      </c>
    </row>
    <row r="147" spans="1:15">
      <c r="A147" s="53">
        <v>42415</v>
      </c>
      <c r="B147" s="54" t="s">
        <v>54</v>
      </c>
      <c r="C147" s="58" t="s">
        <v>328</v>
      </c>
      <c r="D147" s="55" t="s">
        <v>61</v>
      </c>
      <c r="E147" s="58" t="s">
        <v>23</v>
      </c>
      <c r="F147" s="58" t="s">
        <v>62</v>
      </c>
      <c r="G147" s="1">
        <v>5</v>
      </c>
      <c r="H147" s="1">
        <v>3</v>
      </c>
      <c r="I147">
        <f t="shared" si="12"/>
        <v>1</v>
      </c>
      <c r="J147">
        <f t="shared" si="13"/>
        <v>1</v>
      </c>
      <c r="K147">
        <f t="shared" si="14"/>
        <v>0</v>
      </c>
      <c r="L147">
        <f t="shared" si="15"/>
        <v>0</v>
      </c>
      <c r="M147">
        <f t="shared" si="16"/>
        <v>2</v>
      </c>
      <c r="O147">
        <f t="shared" si="17"/>
        <v>8</v>
      </c>
    </row>
    <row r="148" spans="1:15">
      <c r="A148" s="53">
        <v>42331</v>
      </c>
      <c r="B148" s="54" t="s">
        <v>54</v>
      </c>
      <c r="C148" s="58" t="s">
        <v>322</v>
      </c>
      <c r="D148" s="55" t="s">
        <v>61</v>
      </c>
      <c r="E148" s="58" t="s">
        <v>23</v>
      </c>
      <c r="F148" s="58" t="s">
        <v>29</v>
      </c>
      <c r="G148" s="1">
        <v>7</v>
      </c>
      <c r="H148" s="1">
        <v>1</v>
      </c>
      <c r="I148">
        <f t="shared" si="12"/>
        <v>1</v>
      </c>
      <c r="J148">
        <f t="shared" si="13"/>
        <v>1</v>
      </c>
      <c r="K148">
        <f t="shared" si="14"/>
        <v>0</v>
      </c>
      <c r="L148">
        <f t="shared" si="15"/>
        <v>0</v>
      </c>
      <c r="M148">
        <f t="shared" si="16"/>
        <v>2</v>
      </c>
      <c r="O148">
        <f t="shared" si="17"/>
        <v>8</v>
      </c>
    </row>
    <row r="149" spans="1:15">
      <c r="A149" s="53">
        <v>42373</v>
      </c>
      <c r="B149" s="61" t="s">
        <v>54</v>
      </c>
      <c r="C149" s="58" t="s">
        <v>192</v>
      </c>
      <c r="D149" s="55" t="s">
        <v>61</v>
      </c>
      <c r="E149" s="58" t="s">
        <v>23</v>
      </c>
      <c r="F149" s="58" t="s">
        <v>25</v>
      </c>
      <c r="G149" s="1">
        <v>7</v>
      </c>
      <c r="H149" s="1">
        <v>1</v>
      </c>
      <c r="I149">
        <f t="shared" si="12"/>
        <v>1</v>
      </c>
      <c r="J149">
        <f t="shared" si="13"/>
        <v>1</v>
      </c>
      <c r="K149">
        <f t="shared" si="14"/>
        <v>0</v>
      </c>
      <c r="L149">
        <f t="shared" si="15"/>
        <v>0</v>
      </c>
      <c r="M149">
        <f t="shared" si="16"/>
        <v>2</v>
      </c>
      <c r="O149">
        <f t="shared" si="17"/>
        <v>8</v>
      </c>
    </row>
    <row r="150" spans="1:15">
      <c r="A150" s="53">
        <v>42289</v>
      </c>
      <c r="B150" s="54" t="s">
        <v>54</v>
      </c>
      <c r="C150" s="30" t="s">
        <v>315</v>
      </c>
      <c r="D150" s="55" t="s">
        <v>61</v>
      </c>
      <c r="E150" s="30" t="s">
        <v>23</v>
      </c>
      <c r="F150" s="30" t="s">
        <v>31</v>
      </c>
      <c r="G150" s="1">
        <v>5</v>
      </c>
      <c r="H150" s="1">
        <v>1</v>
      </c>
      <c r="I150">
        <f t="shared" si="12"/>
        <v>1</v>
      </c>
      <c r="J150">
        <f t="shared" si="13"/>
        <v>1</v>
      </c>
      <c r="K150">
        <f t="shared" si="14"/>
        <v>0</v>
      </c>
      <c r="L150">
        <f t="shared" si="15"/>
        <v>0</v>
      </c>
      <c r="M150">
        <f t="shared" si="16"/>
        <v>2</v>
      </c>
      <c r="O150">
        <f t="shared" si="17"/>
        <v>6</v>
      </c>
    </row>
    <row r="151" spans="1:15">
      <c r="A151" s="53">
        <v>42401</v>
      </c>
      <c r="B151" s="54" t="s">
        <v>54</v>
      </c>
      <c r="C151" s="58" t="s">
        <v>97</v>
      </c>
      <c r="D151" s="55" t="s">
        <v>61</v>
      </c>
      <c r="E151" s="58" t="s">
        <v>23</v>
      </c>
      <c r="F151" s="58" t="s">
        <v>21</v>
      </c>
      <c r="G151" s="1">
        <v>8</v>
      </c>
      <c r="H151" s="1">
        <v>0</v>
      </c>
      <c r="I151">
        <f t="shared" si="12"/>
        <v>1</v>
      </c>
      <c r="J151">
        <f t="shared" si="13"/>
        <v>1</v>
      </c>
      <c r="K151">
        <f t="shared" si="14"/>
        <v>0</v>
      </c>
      <c r="L151">
        <f t="shared" si="15"/>
        <v>0</v>
      </c>
      <c r="M151">
        <f t="shared" si="16"/>
        <v>2</v>
      </c>
      <c r="N151" t="s">
        <v>219</v>
      </c>
      <c r="O151">
        <f t="shared" si="17"/>
        <v>8</v>
      </c>
    </row>
    <row r="152" spans="1:15">
      <c r="A152" s="53">
        <v>42332</v>
      </c>
      <c r="B152" s="54" t="s">
        <v>54</v>
      </c>
      <c r="C152" s="58" t="s">
        <v>181</v>
      </c>
      <c r="D152" s="55" t="s">
        <v>61</v>
      </c>
      <c r="E152" s="58" t="s">
        <v>31</v>
      </c>
      <c r="F152" s="58" t="s">
        <v>62</v>
      </c>
      <c r="G152" s="1">
        <v>6</v>
      </c>
      <c r="H152" s="1">
        <v>2</v>
      </c>
      <c r="I152">
        <f t="shared" si="12"/>
        <v>1</v>
      </c>
      <c r="J152">
        <f t="shared" si="13"/>
        <v>1</v>
      </c>
      <c r="K152">
        <f t="shared" si="14"/>
        <v>0</v>
      </c>
      <c r="L152">
        <f t="shared" si="15"/>
        <v>0</v>
      </c>
      <c r="M152">
        <f t="shared" si="16"/>
        <v>2</v>
      </c>
      <c r="O152">
        <f t="shared" si="17"/>
        <v>8</v>
      </c>
    </row>
    <row r="153" spans="1:15">
      <c r="A153" s="53">
        <v>42304</v>
      </c>
      <c r="B153" s="54" t="s">
        <v>54</v>
      </c>
      <c r="C153" s="58" t="s">
        <v>318</v>
      </c>
      <c r="D153" s="55" t="s">
        <v>61</v>
      </c>
      <c r="E153" s="58" t="s">
        <v>31</v>
      </c>
      <c r="F153" s="58" t="s">
        <v>29</v>
      </c>
      <c r="G153" s="1">
        <v>3</v>
      </c>
      <c r="H153" s="1">
        <v>5</v>
      </c>
      <c r="I153">
        <f t="shared" si="12"/>
        <v>1</v>
      </c>
      <c r="J153">
        <f t="shared" si="13"/>
        <v>0</v>
      </c>
      <c r="K153">
        <f t="shared" si="14"/>
        <v>0</v>
      </c>
      <c r="L153">
        <f t="shared" si="15"/>
        <v>1</v>
      </c>
      <c r="M153">
        <f t="shared" si="16"/>
        <v>0</v>
      </c>
      <c r="O153">
        <f t="shared" si="17"/>
        <v>8</v>
      </c>
    </row>
    <row r="154" spans="1:15">
      <c r="A154" s="53">
        <v>42416</v>
      </c>
      <c r="B154" s="54" t="s">
        <v>54</v>
      </c>
      <c r="C154" s="58" t="s">
        <v>329</v>
      </c>
      <c r="D154" s="55" t="s">
        <v>61</v>
      </c>
      <c r="E154" s="58" t="s">
        <v>31</v>
      </c>
      <c r="F154" s="58" t="s">
        <v>25</v>
      </c>
      <c r="G154" s="1">
        <v>0</v>
      </c>
      <c r="H154" s="1">
        <v>8</v>
      </c>
      <c r="I154">
        <f t="shared" si="12"/>
        <v>1</v>
      </c>
      <c r="J154">
        <f t="shared" si="13"/>
        <v>0</v>
      </c>
      <c r="K154">
        <f t="shared" si="14"/>
        <v>0</v>
      </c>
      <c r="L154">
        <f t="shared" si="15"/>
        <v>1</v>
      </c>
      <c r="M154">
        <f t="shared" si="16"/>
        <v>0</v>
      </c>
      <c r="O154">
        <f t="shared" si="17"/>
        <v>8</v>
      </c>
    </row>
    <row r="155" spans="1:15">
      <c r="A155" s="53">
        <v>42388</v>
      </c>
      <c r="B155" s="54" t="s">
        <v>54</v>
      </c>
      <c r="C155" s="58" t="s">
        <v>325</v>
      </c>
      <c r="D155" s="55" t="s">
        <v>61</v>
      </c>
      <c r="E155" s="58" t="s">
        <v>31</v>
      </c>
      <c r="F155" s="58" t="s">
        <v>23</v>
      </c>
      <c r="G155" s="1">
        <v>3</v>
      </c>
      <c r="H155" s="1">
        <v>5</v>
      </c>
      <c r="I155">
        <f t="shared" si="12"/>
        <v>1</v>
      </c>
      <c r="J155">
        <f t="shared" si="13"/>
        <v>0</v>
      </c>
      <c r="K155">
        <f t="shared" si="14"/>
        <v>0</v>
      </c>
      <c r="L155">
        <f t="shared" si="15"/>
        <v>1</v>
      </c>
      <c r="M155">
        <f t="shared" si="16"/>
        <v>0</v>
      </c>
      <c r="O155">
        <f t="shared" si="17"/>
        <v>8</v>
      </c>
    </row>
    <row r="156" spans="1:15">
      <c r="A156" s="53">
        <v>42276</v>
      </c>
      <c r="B156" s="54" t="s">
        <v>54</v>
      </c>
      <c r="C156" s="31" t="s">
        <v>155</v>
      </c>
      <c r="D156" s="55" t="s">
        <v>61</v>
      </c>
      <c r="E156" s="31" t="s">
        <v>31</v>
      </c>
      <c r="F156" s="31" t="s">
        <v>21</v>
      </c>
      <c r="G156" s="1">
        <v>6</v>
      </c>
      <c r="H156" s="1">
        <v>2</v>
      </c>
      <c r="I156">
        <f t="shared" si="12"/>
        <v>1</v>
      </c>
      <c r="J156">
        <f t="shared" si="13"/>
        <v>1</v>
      </c>
      <c r="K156">
        <f t="shared" si="14"/>
        <v>0</v>
      </c>
      <c r="L156">
        <f t="shared" si="15"/>
        <v>0</v>
      </c>
      <c r="M156">
        <f t="shared" si="16"/>
        <v>2</v>
      </c>
      <c r="O156">
        <f t="shared" si="17"/>
        <v>8</v>
      </c>
    </row>
    <row r="157" spans="1:15">
      <c r="A157" s="53">
        <v>42291</v>
      </c>
      <c r="B157" s="54" t="s">
        <v>54</v>
      </c>
      <c r="C157" s="30" t="s">
        <v>316</v>
      </c>
      <c r="D157" s="57" t="s">
        <v>108</v>
      </c>
      <c r="E157" s="30" t="s">
        <v>21</v>
      </c>
      <c r="F157" s="30" t="s">
        <v>62</v>
      </c>
      <c r="G157" s="1">
        <v>4</v>
      </c>
      <c r="H157" s="1">
        <v>4</v>
      </c>
      <c r="I157">
        <f t="shared" si="12"/>
        <v>1</v>
      </c>
      <c r="J157">
        <f t="shared" si="13"/>
        <v>0</v>
      </c>
      <c r="K157">
        <f t="shared" si="14"/>
        <v>1</v>
      </c>
      <c r="L157">
        <f t="shared" si="15"/>
        <v>0</v>
      </c>
      <c r="M157">
        <f t="shared" si="16"/>
        <v>1</v>
      </c>
      <c r="O157">
        <f t="shared" si="17"/>
        <v>8</v>
      </c>
    </row>
    <row r="158" spans="1:15">
      <c r="A158" s="53">
        <v>42417</v>
      </c>
      <c r="B158" s="54" t="s">
        <v>54</v>
      </c>
      <c r="C158" s="58" t="s">
        <v>330</v>
      </c>
      <c r="D158" s="57" t="s">
        <v>108</v>
      </c>
      <c r="E158" s="58" t="s">
        <v>21</v>
      </c>
      <c r="F158" s="58" t="s">
        <v>29</v>
      </c>
      <c r="G158" s="1">
        <v>7</v>
      </c>
      <c r="H158" s="1">
        <v>1</v>
      </c>
      <c r="I158">
        <f t="shared" si="12"/>
        <v>1</v>
      </c>
      <c r="J158">
        <f t="shared" si="13"/>
        <v>1</v>
      </c>
      <c r="K158">
        <f t="shared" si="14"/>
        <v>0</v>
      </c>
      <c r="L158">
        <f t="shared" si="15"/>
        <v>0</v>
      </c>
      <c r="M158">
        <f t="shared" si="16"/>
        <v>2</v>
      </c>
      <c r="O158">
        <f t="shared" si="17"/>
        <v>8</v>
      </c>
    </row>
    <row r="159" spans="1:15">
      <c r="A159" s="53">
        <v>42333</v>
      </c>
      <c r="B159" s="54" t="s">
        <v>54</v>
      </c>
      <c r="C159" s="58" t="s">
        <v>323</v>
      </c>
      <c r="D159" s="57" t="s">
        <v>108</v>
      </c>
      <c r="E159" s="58" t="s">
        <v>21</v>
      </c>
      <c r="F159" s="58" t="s">
        <v>25</v>
      </c>
      <c r="G159" s="1">
        <v>2</v>
      </c>
      <c r="H159" s="1">
        <v>6</v>
      </c>
      <c r="I159">
        <f t="shared" si="12"/>
        <v>1</v>
      </c>
      <c r="J159">
        <f t="shared" si="13"/>
        <v>0</v>
      </c>
      <c r="K159">
        <f t="shared" si="14"/>
        <v>0</v>
      </c>
      <c r="L159">
        <f t="shared" si="15"/>
        <v>1</v>
      </c>
      <c r="M159">
        <f t="shared" si="16"/>
        <v>0</v>
      </c>
      <c r="O159">
        <f t="shared" si="17"/>
        <v>8</v>
      </c>
    </row>
    <row r="160" spans="1:15">
      <c r="A160" s="60">
        <v>42305</v>
      </c>
      <c r="B160" s="54" t="s">
        <v>54</v>
      </c>
      <c r="C160" s="27" t="s">
        <v>98</v>
      </c>
      <c r="D160" s="57" t="s">
        <v>108</v>
      </c>
      <c r="E160" s="27" t="s">
        <v>21</v>
      </c>
      <c r="F160" s="27" t="s">
        <v>23</v>
      </c>
      <c r="G160" s="1">
        <v>1</v>
      </c>
      <c r="H160" s="1">
        <v>7</v>
      </c>
      <c r="I160">
        <f t="shared" si="12"/>
        <v>1</v>
      </c>
      <c r="J160">
        <f t="shared" si="13"/>
        <v>0</v>
      </c>
      <c r="K160">
        <f t="shared" si="14"/>
        <v>0</v>
      </c>
      <c r="L160">
        <f t="shared" si="15"/>
        <v>1</v>
      </c>
      <c r="M160">
        <f t="shared" si="16"/>
        <v>0</v>
      </c>
      <c r="O160">
        <f t="shared" si="17"/>
        <v>8</v>
      </c>
    </row>
    <row r="161" spans="1:15">
      <c r="A161" s="53">
        <v>42375</v>
      </c>
      <c r="B161" s="61" t="s">
        <v>54</v>
      </c>
      <c r="C161" s="58" t="s">
        <v>157</v>
      </c>
      <c r="D161" s="57" t="s">
        <v>108</v>
      </c>
      <c r="E161" s="58" t="s">
        <v>21</v>
      </c>
      <c r="F161" s="58" t="s">
        <v>31</v>
      </c>
      <c r="G161" s="1">
        <v>5</v>
      </c>
      <c r="H161" s="1">
        <v>3</v>
      </c>
      <c r="I161">
        <f t="shared" si="12"/>
        <v>1</v>
      </c>
      <c r="J161">
        <f t="shared" si="13"/>
        <v>1</v>
      </c>
      <c r="K161">
        <f t="shared" si="14"/>
        <v>0</v>
      </c>
      <c r="L161">
        <f t="shared" si="15"/>
        <v>0</v>
      </c>
      <c r="M161">
        <f t="shared" si="16"/>
        <v>2</v>
      </c>
      <c r="O161">
        <f t="shared" si="17"/>
        <v>8</v>
      </c>
    </row>
    <row r="162" spans="1:15">
      <c r="A162" s="53">
        <v>42275</v>
      </c>
      <c r="B162" s="54" t="s">
        <v>70</v>
      </c>
      <c r="C162" s="33" t="s">
        <v>333</v>
      </c>
      <c r="D162" s="55" t="s">
        <v>68</v>
      </c>
      <c r="E162" s="33" t="s">
        <v>22</v>
      </c>
      <c r="F162" s="33" t="s">
        <v>72</v>
      </c>
      <c r="G162" s="1">
        <v>6</v>
      </c>
      <c r="H162" s="1">
        <v>2</v>
      </c>
      <c r="I162">
        <f t="shared" si="12"/>
        <v>1</v>
      </c>
      <c r="J162">
        <f t="shared" si="13"/>
        <v>1</v>
      </c>
      <c r="K162">
        <f t="shared" si="14"/>
        <v>0</v>
      </c>
      <c r="L162">
        <f t="shared" si="15"/>
        <v>0</v>
      </c>
      <c r="M162">
        <f t="shared" si="16"/>
        <v>2</v>
      </c>
      <c r="O162">
        <f t="shared" si="17"/>
        <v>8</v>
      </c>
    </row>
    <row r="163" spans="1:15" s="15" customFormat="1">
      <c r="A163" s="53">
        <v>42401</v>
      </c>
      <c r="B163" s="54" t="s">
        <v>70</v>
      </c>
      <c r="C163" s="58" t="s">
        <v>172</v>
      </c>
      <c r="D163" s="55" t="s">
        <v>68</v>
      </c>
      <c r="E163" s="58" t="s">
        <v>22</v>
      </c>
      <c r="F163" s="58" t="s">
        <v>65</v>
      </c>
      <c r="G163" s="1">
        <v>8</v>
      </c>
      <c r="H163" s="1">
        <v>0</v>
      </c>
      <c r="I163">
        <f t="shared" si="12"/>
        <v>1</v>
      </c>
      <c r="J163">
        <f t="shared" si="13"/>
        <v>1</v>
      </c>
      <c r="K163">
        <f t="shared" si="14"/>
        <v>0</v>
      </c>
      <c r="L163">
        <f t="shared" si="15"/>
        <v>0</v>
      </c>
      <c r="M163">
        <f t="shared" si="16"/>
        <v>2</v>
      </c>
      <c r="N163"/>
      <c r="O163">
        <f t="shared" si="17"/>
        <v>8</v>
      </c>
    </row>
    <row r="164" spans="1:15">
      <c r="A164" s="53">
        <v>42317</v>
      </c>
      <c r="B164" s="54" t="s">
        <v>70</v>
      </c>
      <c r="C164" s="58" t="s">
        <v>339</v>
      </c>
      <c r="D164" s="55" t="s">
        <v>68</v>
      </c>
      <c r="E164" s="58" t="s">
        <v>22</v>
      </c>
      <c r="F164" s="58" t="s">
        <v>42</v>
      </c>
      <c r="G164" s="1">
        <v>7</v>
      </c>
      <c r="H164" s="1">
        <v>1</v>
      </c>
      <c r="I164">
        <f t="shared" si="12"/>
        <v>1</v>
      </c>
      <c r="J164">
        <f t="shared" si="13"/>
        <v>1</v>
      </c>
      <c r="K164">
        <f t="shared" si="14"/>
        <v>0</v>
      </c>
      <c r="L164">
        <f t="shared" si="15"/>
        <v>0</v>
      </c>
      <c r="M164">
        <f t="shared" si="16"/>
        <v>2</v>
      </c>
      <c r="O164">
        <f t="shared" si="17"/>
        <v>8</v>
      </c>
    </row>
    <row r="165" spans="1:15">
      <c r="A165" s="53">
        <v>42429</v>
      </c>
      <c r="B165" s="54" t="s">
        <v>70</v>
      </c>
      <c r="C165" s="58" t="s">
        <v>351</v>
      </c>
      <c r="D165" s="55" t="s">
        <v>68</v>
      </c>
      <c r="E165" s="58" t="s">
        <v>22</v>
      </c>
      <c r="F165" s="58" t="s">
        <v>39</v>
      </c>
      <c r="G165" s="1">
        <v>5</v>
      </c>
      <c r="H165" s="1">
        <v>3</v>
      </c>
      <c r="I165" s="15">
        <f t="shared" si="12"/>
        <v>1</v>
      </c>
      <c r="J165" s="15">
        <f t="shared" si="13"/>
        <v>1</v>
      </c>
      <c r="K165" s="15">
        <f t="shared" si="14"/>
        <v>0</v>
      </c>
      <c r="L165" s="15">
        <f t="shared" si="15"/>
        <v>0</v>
      </c>
      <c r="M165" s="15">
        <f t="shared" si="16"/>
        <v>2</v>
      </c>
      <c r="N165" s="15"/>
      <c r="O165">
        <f t="shared" si="17"/>
        <v>8</v>
      </c>
    </row>
    <row r="166" spans="1:15">
      <c r="A166" s="53">
        <v>42387</v>
      </c>
      <c r="B166" s="54" t="s">
        <v>70</v>
      </c>
      <c r="C166" s="58" t="s">
        <v>346</v>
      </c>
      <c r="D166" s="55" t="s">
        <v>68</v>
      </c>
      <c r="E166" s="58" t="s">
        <v>22</v>
      </c>
      <c r="F166" s="58" t="s">
        <v>52</v>
      </c>
      <c r="G166" s="1">
        <v>6</v>
      </c>
      <c r="H166" s="1">
        <v>2</v>
      </c>
      <c r="I166">
        <f t="shared" si="12"/>
        <v>1</v>
      </c>
      <c r="J166">
        <f t="shared" si="13"/>
        <v>1</v>
      </c>
      <c r="K166">
        <f t="shared" si="14"/>
        <v>0</v>
      </c>
      <c r="L166">
        <f t="shared" si="15"/>
        <v>0</v>
      </c>
      <c r="M166">
        <f t="shared" si="16"/>
        <v>2</v>
      </c>
      <c r="O166">
        <f t="shared" si="17"/>
        <v>8</v>
      </c>
    </row>
    <row r="167" spans="1:15">
      <c r="A167" s="53">
        <v>42375</v>
      </c>
      <c r="B167" s="61" t="s">
        <v>70</v>
      </c>
      <c r="C167" s="58" t="s">
        <v>344</v>
      </c>
      <c r="D167" s="55" t="s">
        <v>72</v>
      </c>
      <c r="E167" s="58" t="s">
        <v>72</v>
      </c>
      <c r="F167" s="58" t="s">
        <v>22</v>
      </c>
      <c r="G167" s="1">
        <v>2</v>
      </c>
      <c r="H167" s="1">
        <v>6</v>
      </c>
      <c r="I167">
        <f t="shared" si="12"/>
        <v>1</v>
      </c>
      <c r="J167">
        <f t="shared" si="13"/>
        <v>0</v>
      </c>
      <c r="K167">
        <f t="shared" si="14"/>
        <v>0</v>
      </c>
      <c r="L167">
        <f t="shared" si="15"/>
        <v>1</v>
      </c>
      <c r="M167">
        <f t="shared" si="16"/>
        <v>0</v>
      </c>
      <c r="O167">
        <f t="shared" si="17"/>
        <v>8</v>
      </c>
    </row>
    <row r="168" spans="1:15">
      <c r="A168" s="53">
        <v>42291</v>
      </c>
      <c r="B168" s="54" t="s">
        <v>70</v>
      </c>
      <c r="C168" s="58" t="s">
        <v>121</v>
      </c>
      <c r="D168" s="55" t="s">
        <v>72</v>
      </c>
      <c r="E168" s="58" t="s">
        <v>72</v>
      </c>
      <c r="F168" s="58" t="s">
        <v>65</v>
      </c>
      <c r="G168" s="1">
        <v>4</v>
      </c>
      <c r="H168" s="1">
        <v>4</v>
      </c>
      <c r="I168">
        <f t="shared" si="12"/>
        <v>1</v>
      </c>
      <c r="J168">
        <f t="shared" si="13"/>
        <v>0</v>
      </c>
      <c r="K168">
        <f t="shared" si="14"/>
        <v>1</v>
      </c>
      <c r="L168">
        <f t="shared" si="15"/>
        <v>0</v>
      </c>
      <c r="M168">
        <f t="shared" si="16"/>
        <v>1</v>
      </c>
      <c r="O168">
        <f t="shared" si="17"/>
        <v>8</v>
      </c>
    </row>
    <row r="169" spans="1:15">
      <c r="A169" s="53">
        <v>42431</v>
      </c>
      <c r="B169" s="54" t="s">
        <v>70</v>
      </c>
      <c r="C169" s="58" t="s">
        <v>352</v>
      </c>
      <c r="D169" s="55" t="s">
        <v>72</v>
      </c>
      <c r="E169" s="58" t="s">
        <v>72</v>
      </c>
      <c r="F169" s="58" t="s">
        <v>42</v>
      </c>
      <c r="G169" s="1">
        <v>8</v>
      </c>
      <c r="H169" s="1">
        <v>0</v>
      </c>
      <c r="I169">
        <f t="shared" si="12"/>
        <v>1</v>
      </c>
      <c r="J169">
        <f t="shared" si="13"/>
        <v>1</v>
      </c>
      <c r="K169">
        <f t="shared" si="14"/>
        <v>0</v>
      </c>
      <c r="L169">
        <f t="shared" si="15"/>
        <v>0</v>
      </c>
      <c r="M169">
        <f t="shared" si="16"/>
        <v>2</v>
      </c>
      <c r="N169" t="s">
        <v>219</v>
      </c>
      <c r="O169">
        <f t="shared" si="17"/>
        <v>8</v>
      </c>
    </row>
    <row r="170" spans="1:15" s="15" customFormat="1">
      <c r="A170" s="53">
        <v>42403</v>
      </c>
      <c r="B170" s="54" t="s">
        <v>70</v>
      </c>
      <c r="C170" s="58" t="s">
        <v>347</v>
      </c>
      <c r="D170" s="55" t="s">
        <v>72</v>
      </c>
      <c r="E170" s="58" t="s">
        <v>72</v>
      </c>
      <c r="F170" s="58" t="s">
        <v>39</v>
      </c>
      <c r="G170" s="1">
        <v>8</v>
      </c>
      <c r="H170" s="1">
        <v>0</v>
      </c>
      <c r="I170">
        <f t="shared" si="12"/>
        <v>1</v>
      </c>
      <c r="J170">
        <f t="shared" si="13"/>
        <v>1</v>
      </c>
      <c r="K170">
        <f t="shared" si="14"/>
        <v>0</v>
      </c>
      <c r="L170">
        <f t="shared" si="15"/>
        <v>0</v>
      </c>
      <c r="M170">
        <f t="shared" si="16"/>
        <v>2</v>
      </c>
      <c r="N170"/>
      <c r="O170">
        <f t="shared" si="17"/>
        <v>8</v>
      </c>
    </row>
    <row r="171" spans="1:15" s="15" customFormat="1">
      <c r="A171" s="53">
        <v>42319</v>
      </c>
      <c r="B171" s="54" t="s">
        <v>70</v>
      </c>
      <c r="C171" s="58" t="s">
        <v>95</v>
      </c>
      <c r="D171" s="55" t="s">
        <v>72</v>
      </c>
      <c r="E171" s="58" t="s">
        <v>72</v>
      </c>
      <c r="F171" s="58" t="s">
        <v>52</v>
      </c>
      <c r="G171" s="1">
        <v>5</v>
      </c>
      <c r="H171" s="1">
        <v>3</v>
      </c>
      <c r="I171">
        <f t="shared" si="12"/>
        <v>1</v>
      </c>
      <c r="J171">
        <f t="shared" si="13"/>
        <v>1</v>
      </c>
      <c r="K171">
        <f t="shared" si="14"/>
        <v>0</v>
      </c>
      <c r="L171">
        <f t="shared" si="15"/>
        <v>0</v>
      </c>
      <c r="M171">
        <f t="shared" si="16"/>
        <v>2</v>
      </c>
      <c r="N171"/>
      <c r="O171">
        <f t="shared" si="17"/>
        <v>8</v>
      </c>
    </row>
    <row r="172" spans="1:15">
      <c r="A172" s="53">
        <v>42306</v>
      </c>
      <c r="B172" s="54" t="s">
        <v>70</v>
      </c>
      <c r="C172" s="58" t="s">
        <v>174</v>
      </c>
      <c r="D172" s="56" t="s">
        <v>65</v>
      </c>
      <c r="E172" s="58" t="s">
        <v>65</v>
      </c>
      <c r="F172" s="58" t="s">
        <v>22</v>
      </c>
      <c r="G172" s="1">
        <v>1</v>
      </c>
      <c r="H172" s="1">
        <v>7</v>
      </c>
      <c r="I172">
        <f t="shared" si="12"/>
        <v>1</v>
      </c>
      <c r="J172">
        <f t="shared" si="13"/>
        <v>0</v>
      </c>
      <c r="K172">
        <f t="shared" si="14"/>
        <v>0</v>
      </c>
      <c r="L172">
        <f t="shared" si="15"/>
        <v>1</v>
      </c>
      <c r="M172">
        <f t="shared" si="16"/>
        <v>0</v>
      </c>
      <c r="O172">
        <f t="shared" si="17"/>
        <v>8</v>
      </c>
    </row>
    <row r="173" spans="1:15">
      <c r="A173" s="53">
        <v>42390</v>
      </c>
      <c r="B173" s="54" t="s">
        <v>70</v>
      </c>
      <c r="C173" s="58" t="s">
        <v>127</v>
      </c>
      <c r="D173" s="56" t="s">
        <v>65</v>
      </c>
      <c r="E173" s="58" t="s">
        <v>65</v>
      </c>
      <c r="F173" s="58" t="s">
        <v>72</v>
      </c>
      <c r="G173" s="1">
        <v>2</v>
      </c>
      <c r="H173" s="1">
        <v>6</v>
      </c>
      <c r="I173">
        <f t="shared" si="12"/>
        <v>1</v>
      </c>
      <c r="J173">
        <f t="shared" si="13"/>
        <v>0</v>
      </c>
      <c r="K173">
        <f t="shared" si="14"/>
        <v>0</v>
      </c>
      <c r="L173">
        <f t="shared" si="15"/>
        <v>1</v>
      </c>
      <c r="M173">
        <f t="shared" si="16"/>
        <v>0</v>
      </c>
      <c r="O173">
        <f t="shared" si="17"/>
        <v>8</v>
      </c>
    </row>
    <row r="174" spans="1:15">
      <c r="A174" s="53">
        <v>42278</v>
      </c>
      <c r="B174" s="54" t="s">
        <v>70</v>
      </c>
      <c r="C174" s="31" t="s">
        <v>335</v>
      </c>
      <c r="D174" s="56" t="s">
        <v>65</v>
      </c>
      <c r="E174" s="31" t="s">
        <v>65</v>
      </c>
      <c r="F174" s="31" t="s">
        <v>42</v>
      </c>
      <c r="G174" s="1">
        <v>6</v>
      </c>
      <c r="H174" s="1">
        <v>2</v>
      </c>
      <c r="I174" s="15">
        <f t="shared" ref="I174:I237" si="18">IF(G174+H174&gt;1,1,0)</f>
        <v>1</v>
      </c>
      <c r="J174" s="15">
        <f t="shared" ref="J174:J237" si="19">IF(G174&gt;H174,1,0)</f>
        <v>1</v>
      </c>
      <c r="K174" s="15">
        <f t="shared" ref="K174:K237" si="20">IF(G174=H174,IF(G174&gt;0,1,0),0)</f>
        <v>0</v>
      </c>
      <c r="L174" s="15">
        <f t="shared" ref="L174:L237" si="21">IF(G174&lt;H174,1,0)</f>
        <v>0</v>
      </c>
      <c r="M174" s="15">
        <f t="shared" ref="M174:M237" si="22">J174*2+K174*1</f>
        <v>2</v>
      </c>
      <c r="N174" s="15"/>
      <c r="O174">
        <f t="shared" si="17"/>
        <v>8</v>
      </c>
    </row>
    <row r="175" spans="1:15">
      <c r="A175" s="53">
        <v>42320</v>
      </c>
      <c r="B175" s="54" t="s">
        <v>70</v>
      </c>
      <c r="C175" s="58" t="s">
        <v>340</v>
      </c>
      <c r="D175" s="56" t="s">
        <v>65</v>
      </c>
      <c r="E175" s="58" t="s">
        <v>65</v>
      </c>
      <c r="F175" s="58" t="s">
        <v>39</v>
      </c>
      <c r="G175" s="1">
        <v>2</v>
      </c>
      <c r="H175" s="1">
        <v>6</v>
      </c>
      <c r="I175">
        <f t="shared" si="18"/>
        <v>1</v>
      </c>
      <c r="J175">
        <f t="shared" si="19"/>
        <v>0</v>
      </c>
      <c r="K175">
        <f t="shared" si="20"/>
        <v>0</v>
      </c>
      <c r="L175">
        <f t="shared" si="21"/>
        <v>1</v>
      </c>
      <c r="M175">
        <f t="shared" si="22"/>
        <v>0</v>
      </c>
      <c r="N175" s="25"/>
      <c r="O175">
        <f t="shared" si="17"/>
        <v>8</v>
      </c>
    </row>
    <row r="176" spans="1:15">
      <c r="A176" s="53">
        <v>42432</v>
      </c>
      <c r="B176" s="54" t="s">
        <v>70</v>
      </c>
      <c r="C176" s="58" t="s">
        <v>194</v>
      </c>
      <c r="D176" s="56" t="s">
        <v>65</v>
      </c>
      <c r="E176" s="58" t="s">
        <v>65</v>
      </c>
      <c r="F176" s="58" t="s">
        <v>52</v>
      </c>
      <c r="G176" s="1">
        <v>3</v>
      </c>
      <c r="H176" s="1">
        <v>5</v>
      </c>
      <c r="I176">
        <f t="shared" si="18"/>
        <v>1</v>
      </c>
      <c r="J176">
        <f t="shared" si="19"/>
        <v>0</v>
      </c>
      <c r="K176">
        <f t="shared" si="20"/>
        <v>0</v>
      </c>
      <c r="L176">
        <f t="shared" si="21"/>
        <v>1</v>
      </c>
      <c r="M176">
        <f t="shared" si="22"/>
        <v>0</v>
      </c>
      <c r="O176">
        <f t="shared" si="17"/>
        <v>8</v>
      </c>
    </row>
    <row r="177" spans="1:15">
      <c r="A177" s="53">
        <v>42418</v>
      </c>
      <c r="B177" s="54" t="s">
        <v>70</v>
      </c>
      <c r="C177" s="58" t="s">
        <v>350</v>
      </c>
      <c r="D177" s="56" t="s">
        <v>109</v>
      </c>
      <c r="E177" s="58" t="s">
        <v>42</v>
      </c>
      <c r="F177" s="58" t="s">
        <v>22</v>
      </c>
      <c r="G177" s="1">
        <v>0</v>
      </c>
      <c r="H177" s="1">
        <v>8</v>
      </c>
      <c r="I177">
        <f t="shared" si="18"/>
        <v>1</v>
      </c>
      <c r="J177">
        <f t="shared" si="19"/>
        <v>0</v>
      </c>
      <c r="K177">
        <f t="shared" si="20"/>
        <v>0</v>
      </c>
      <c r="L177">
        <f t="shared" si="21"/>
        <v>1</v>
      </c>
      <c r="M177">
        <f t="shared" si="22"/>
        <v>0</v>
      </c>
      <c r="O177">
        <f t="shared" si="17"/>
        <v>8</v>
      </c>
    </row>
    <row r="178" spans="1:15">
      <c r="A178" s="53">
        <v>42334</v>
      </c>
      <c r="B178" s="54" t="s">
        <v>70</v>
      </c>
      <c r="C178" s="58" t="s">
        <v>342</v>
      </c>
      <c r="D178" s="56" t="s">
        <v>109</v>
      </c>
      <c r="E178" s="58" t="s">
        <v>42</v>
      </c>
      <c r="F178" s="58" t="s">
        <v>72</v>
      </c>
      <c r="G178" s="1">
        <v>0</v>
      </c>
      <c r="H178" s="1">
        <v>8</v>
      </c>
      <c r="I178">
        <f t="shared" si="18"/>
        <v>1</v>
      </c>
      <c r="J178">
        <f t="shared" si="19"/>
        <v>0</v>
      </c>
      <c r="K178">
        <f t="shared" si="20"/>
        <v>0</v>
      </c>
      <c r="L178">
        <f t="shared" si="21"/>
        <v>1</v>
      </c>
      <c r="M178">
        <f t="shared" si="22"/>
        <v>0</v>
      </c>
      <c r="O178">
        <f t="shared" si="17"/>
        <v>8</v>
      </c>
    </row>
    <row r="179" spans="1:15">
      <c r="A179" s="53">
        <v>42376</v>
      </c>
      <c r="B179" s="61" t="s">
        <v>70</v>
      </c>
      <c r="C179" s="58" t="s">
        <v>345</v>
      </c>
      <c r="D179" s="56" t="s">
        <v>109</v>
      </c>
      <c r="E179" s="58" t="s">
        <v>42</v>
      </c>
      <c r="F179" s="58" t="s">
        <v>65</v>
      </c>
      <c r="G179" s="1">
        <v>3</v>
      </c>
      <c r="H179" s="1">
        <v>5</v>
      </c>
      <c r="I179">
        <f t="shared" si="18"/>
        <v>1</v>
      </c>
      <c r="J179">
        <f t="shared" si="19"/>
        <v>0</v>
      </c>
      <c r="K179">
        <f t="shared" si="20"/>
        <v>0</v>
      </c>
      <c r="L179">
        <f t="shared" si="21"/>
        <v>1</v>
      </c>
      <c r="M179">
        <f t="shared" si="22"/>
        <v>0</v>
      </c>
      <c r="O179">
        <f t="shared" si="17"/>
        <v>8</v>
      </c>
    </row>
    <row r="180" spans="1:15">
      <c r="A180" s="53">
        <v>42292</v>
      </c>
      <c r="B180" s="54" t="s">
        <v>70</v>
      </c>
      <c r="C180" s="58" t="s">
        <v>148</v>
      </c>
      <c r="D180" s="56" t="s">
        <v>109</v>
      </c>
      <c r="E180" s="58" t="s">
        <v>42</v>
      </c>
      <c r="F180" s="58" t="s">
        <v>39</v>
      </c>
      <c r="G180" s="1">
        <v>0</v>
      </c>
      <c r="H180" s="1">
        <v>8</v>
      </c>
      <c r="I180">
        <f t="shared" si="18"/>
        <v>1</v>
      </c>
      <c r="J180">
        <f t="shared" si="19"/>
        <v>0</v>
      </c>
      <c r="K180">
        <f t="shared" si="20"/>
        <v>0</v>
      </c>
      <c r="L180">
        <f t="shared" si="21"/>
        <v>1</v>
      </c>
      <c r="M180">
        <f t="shared" si="22"/>
        <v>0</v>
      </c>
      <c r="O180">
        <f t="shared" si="17"/>
        <v>8</v>
      </c>
    </row>
    <row r="181" spans="1:15">
      <c r="A181" s="53">
        <v>42404</v>
      </c>
      <c r="B181" s="54" t="s">
        <v>70</v>
      </c>
      <c r="C181" s="58" t="s">
        <v>348</v>
      </c>
      <c r="D181" s="56" t="s">
        <v>109</v>
      </c>
      <c r="E181" s="58" t="s">
        <v>42</v>
      </c>
      <c r="F181" s="58" t="s">
        <v>52</v>
      </c>
      <c r="G181" s="1">
        <v>2</v>
      </c>
      <c r="H181" s="1">
        <v>6</v>
      </c>
      <c r="I181">
        <f t="shared" si="18"/>
        <v>1</v>
      </c>
      <c r="J181">
        <f t="shared" si="19"/>
        <v>0</v>
      </c>
      <c r="K181">
        <f t="shared" si="20"/>
        <v>0</v>
      </c>
      <c r="L181">
        <f t="shared" si="21"/>
        <v>1</v>
      </c>
      <c r="M181">
        <f t="shared" si="22"/>
        <v>0</v>
      </c>
      <c r="O181">
        <f t="shared" si="17"/>
        <v>8</v>
      </c>
    </row>
    <row r="182" spans="1:15">
      <c r="A182" s="53">
        <v>42333</v>
      </c>
      <c r="B182" s="54" t="s">
        <v>70</v>
      </c>
      <c r="C182" s="58" t="s">
        <v>341</v>
      </c>
      <c r="D182" s="56" t="s">
        <v>69</v>
      </c>
      <c r="E182" s="58" t="s">
        <v>39</v>
      </c>
      <c r="F182" s="58" t="s">
        <v>22</v>
      </c>
      <c r="G182" s="1">
        <v>0</v>
      </c>
      <c r="H182" s="1">
        <v>8</v>
      </c>
      <c r="I182">
        <f t="shared" si="18"/>
        <v>1</v>
      </c>
      <c r="J182">
        <f t="shared" si="19"/>
        <v>0</v>
      </c>
      <c r="K182">
        <f t="shared" si="20"/>
        <v>0</v>
      </c>
      <c r="L182">
        <f t="shared" si="21"/>
        <v>1</v>
      </c>
      <c r="M182">
        <f t="shared" si="22"/>
        <v>0</v>
      </c>
      <c r="O182">
        <f t="shared" si="17"/>
        <v>8</v>
      </c>
    </row>
    <row r="183" spans="1:15">
      <c r="A183" s="53">
        <v>42305</v>
      </c>
      <c r="B183" s="54" t="s">
        <v>70</v>
      </c>
      <c r="C183" s="58" t="s">
        <v>338</v>
      </c>
      <c r="D183" s="56" t="s">
        <v>69</v>
      </c>
      <c r="E183" s="58" t="s">
        <v>39</v>
      </c>
      <c r="F183" s="58" t="s">
        <v>72</v>
      </c>
      <c r="G183" s="1">
        <v>7</v>
      </c>
      <c r="H183" s="1">
        <v>1</v>
      </c>
      <c r="I183">
        <f t="shared" si="18"/>
        <v>1</v>
      </c>
      <c r="J183">
        <f t="shared" si="19"/>
        <v>1</v>
      </c>
      <c r="K183">
        <f t="shared" si="20"/>
        <v>0</v>
      </c>
      <c r="L183">
        <f t="shared" si="21"/>
        <v>0</v>
      </c>
      <c r="M183">
        <f t="shared" si="22"/>
        <v>2</v>
      </c>
      <c r="O183">
        <f t="shared" si="17"/>
        <v>8</v>
      </c>
    </row>
    <row r="184" spans="1:15">
      <c r="A184" s="53">
        <v>42417</v>
      </c>
      <c r="B184" s="54" t="s">
        <v>70</v>
      </c>
      <c r="C184" s="58" t="s">
        <v>349</v>
      </c>
      <c r="D184" s="56" t="s">
        <v>69</v>
      </c>
      <c r="E184" s="58" t="s">
        <v>39</v>
      </c>
      <c r="F184" s="58" t="s">
        <v>65</v>
      </c>
      <c r="G184" s="1">
        <v>8</v>
      </c>
      <c r="H184" s="1">
        <v>0</v>
      </c>
      <c r="I184">
        <f t="shared" si="18"/>
        <v>1</v>
      </c>
      <c r="J184">
        <f t="shared" si="19"/>
        <v>1</v>
      </c>
      <c r="K184">
        <f t="shared" si="20"/>
        <v>0</v>
      </c>
      <c r="L184">
        <f t="shared" si="21"/>
        <v>0</v>
      </c>
      <c r="M184">
        <f t="shared" si="22"/>
        <v>2</v>
      </c>
      <c r="N184" t="s">
        <v>219</v>
      </c>
      <c r="O184">
        <f t="shared" si="17"/>
        <v>8</v>
      </c>
    </row>
    <row r="185" spans="1:15">
      <c r="A185" s="53">
        <v>42389</v>
      </c>
      <c r="B185" s="54" t="s">
        <v>70</v>
      </c>
      <c r="C185" s="58" t="s">
        <v>149</v>
      </c>
      <c r="D185" s="56" t="s">
        <v>69</v>
      </c>
      <c r="E185" s="58" t="s">
        <v>39</v>
      </c>
      <c r="F185" s="58" t="s">
        <v>42</v>
      </c>
      <c r="G185" s="1">
        <v>8</v>
      </c>
      <c r="H185" s="1">
        <v>0</v>
      </c>
      <c r="I185" s="15">
        <f t="shared" si="18"/>
        <v>1</v>
      </c>
      <c r="J185" s="15">
        <f t="shared" si="19"/>
        <v>1</v>
      </c>
      <c r="K185" s="15">
        <f t="shared" si="20"/>
        <v>0</v>
      </c>
      <c r="L185" s="15">
        <f t="shared" si="21"/>
        <v>0</v>
      </c>
      <c r="M185" s="15">
        <f t="shared" si="22"/>
        <v>2</v>
      </c>
      <c r="N185" s="15" t="s">
        <v>219</v>
      </c>
      <c r="O185">
        <f t="shared" ref="O185:O248" si="23">G185+H185</f>
        <v>8</v>
      </c>
    </row>
    <row r="186" spans="1:15">
      <c r="A186" s="53">
        <v>42277</v>
      </c>
      <c r="B186" s="54" t="s">
        <v>70</v>
      </c>
      <c r="C186" s="31" t="s">
        <v>334</v>
      </c>
      <c r="D186" s="56" t="s">
        <v>69</v>
      </c>
      <c r="E186" s="31" t="s">
        <v>39</v>
      </c>
      <c r="F186" s="31" t="s">
        <v>52</v>
      </c>
      <c r="G186" s="1">
        <v>2</v>
      </c>
      <c r="H186" s="1">
        <v>6</v>
      </c>
      <c r="I186">
        <f t="shared" si="18"/>
        <v>1</v>
      </c>
      <c r="J186">
        <f t="shared" si="19"/>
        <v>0</v>
      </c>
      <c r="K186">
        <f t="shared" si="20"/>
        <v>0</v>
      </c>
      <c r="L186">
        <f t="shared" si="21"/>
        <v>1</v>
      </c>
      <c r="M186">
        <f t="shared" si="22"/>
        <v>0</v>
      </c>
      <c r="O186">
        <f t="shared" si="23"/>
        <v>8</v>
      </c>
    </row>
    <row r="187" spans="1:15">
      <c r="A187" s="53">
        <v>42290</v>
      </c>
      <c r="B187" s="54" t="s">
        <v>70</v>
      </c>
      <c r="C187" s="58" t="s">
        <v>336</v>
      </c>
      <c r="D187" s="57" t="s">
        <v>66</v>
      </c>
      <c r="E187" s="58" t="s">
        <v>52</v>
      </c>
      <c r="F187" s="58" t="s">
        <v>22</v>
      </c>
      <c r="G187" s="1">
        <v>2</v>
      </c>
      <c r="H187" s="1">
        <v>6</v>
      </c>
      <c r="I187">
        <f t="shared" si="18"/>
        <v>1</v>
      </c>
      <c r="J187">
        <f t="shared" si="19"/>
        <v>0</v>
      </c>
      <c r="K187">
        <f t="shared" si="20"/>
        <v>0</v>
      </c>
      <c r="L187">
        <f t="shared" si="21"/>
        <v>1</v>
      </c>
      <c r="M187">
        <f t="shared" si="22"/>
        <v>0</v>
      </c>
      <c r="O187">
        <f t="shared" si="23"/>
        <v>8</v>
      </c>
    </row>
    <row r="188" spans="1:15">
      <c r="A188" s="53">
        <v>42416</v>
      </c>
      <c r="B188" s="54" t="s">
        <v>70</v>
      </c>
      <c r="C188" s="58" t="s">
        <v>96</v>
      </c>
      <c r="D188" s="57" t="s">
        <v>66</v>
      </c>
      <c r="E188" s="58" t="s">
        <v>52</v>
      </c>
      <c r="F188" s="58" t="s">
        <v>72</v>
      </c>
      <c r="G188" s="1">
        <v>3</v>
      </c>
      <c r="H188" s="1">
        <v>5</v>
      </c>
      <c r="I188">
        <f t="shared" si="18"/>
        <v>1</v>
      </c>
      <c r="J188">
        <f t="shared" si="19"/>
        <v>0</v>
      </c>
      <c r="K188">
        <f t="shared" si="20"/>
        <v>0</v>
      </c>
      <c r="L188">
        <f t="shared" si="21"/>
        <v>1</v>
      </c>
      <c r="M188">
        <f t="shared" si="22"/>
        <v>0</v>
      </c>
      <c r="O188">
        <f t="shared" si="23"/>
        <v>8</v>
      </c>
    </row>
    <row r="189" spans="1:15">
      <c r="A189" s="53">
        <v>42332</v>
      </c>
      <c r="B189" s="54" t="s">
        <v>70</v>
      </c>
      <c r="C189" s="58" t="s">
        <v>195</v>
      </c>
      <c r="D189" s="57" t="s">
        <v>66</v>
      </c>
      <c r="E189" s="58" t="s">
        <v>52</v>
      </c>
      <c r="F189" s="58" t="s">
        <v>65</v>
      </c>
      <c r="G189" s="1">
        <v>4</v>
      </c>
      <c r="H189" s="1">
        <v>4</v>
      </c>
      <c r="I189">
        <f t="shared" si="18"/>
        <v>1</v>
      </c>
      <c r="J189">
        <f t="shared" si="19"/>
        <v>0</v>
      </c>
      <c r="K189">
        <f t="shared" si="20"/>
        <v>1</v>
      </c>
      <c r="L189">
        <f t="shared" si="21"/>
        <v>0</v>
      </c>
      <c r="M189">
        <f t="shared" si="22"/>
        <v>1</v>
      </c>
      <c r="N189" t="s">
        <v>475</v>
      </c>
      <c r="O189">
        <f t="shared" si="23"/>
        <v>8</v>
      </c>
    </row>
    <row r="190" spans="1:15">
      <c r="A190" s="53">
        <v>42304</v>
      </c>
      <c r="B190" s="54" t="s">
        <v>70</v>
      </c>
      <c r="C190" s="58" t="s">
        <v>337</v>
      </c>
      <c r="D190" s="57" t="s">
        <v>66</v>
      </c>
      <c r="E190" s="58" t="s">
        <v>52</v>
      </c>
      <c r="F190" s="58" t="s">
        <v>42</v>
      </c>
      <c r="G190" s="1">
        <v>8</v>
      </c>
      <c r="H190" s="1">
        <v>0</v>
      </c>
      <c r="I190" s="15">
        <f t="shared" si="18"/>
        <v>1</v>
      </c>
      <c r="J190" s="15">
        <f t="shared" si="19"/>
        <v>1</v>
      </c>
      <c r="K190" s="15">
        <f t="shared" si="20"/>
        <v>0</v>
      </c>
      <c r="L190" s="15">
        <f t="shared" si="21"/>
        <v>0</v>
      </c>
      <c r="M190" s="15">
        <f t="shared" si="22"/>
        <v>2</v>
      </c>
      <c r="N190" s="15"/>
      <c r="O190">
        <f t="shared" si="23"/>
        <v>8</v>
      </c>
    </row>
    <row r="191" spans="1:15">
      <c r="A191" s="53">
        <v>42374</v>
      </c>
      <c r="B191" s="61" t="s">
        <v>70</v>
      </c>
      <c r="C191" s="58" t="s">
        <v>343</v>
      </c>
      <c r="D191" s="57" t="s">
        <v>66</v>
      </c>
      <c r="E191" s="58" t="s">
        <v>52</v>
      </c>
      <c r="F191" s="58" t="s">
        <v>39</v>
      </c>
      <c r="G191" s="1">
        <v>3</v>
      </c>
      <c r="H191" s="1">
        <v>5</v>
      </c>
      <c r="I191">
        <f t="shared" si="18"/>
        <v>1</v>
      </c>
      <c r="J191">
        <f t="shared" si="19"/>
        <v>0</v>
      </c>
      <c r="K191">
        <f t="shared" si="20"/>
        <v>0</v>
      </c>
      <c r="L191">
        <f t="shared" si="21"/>
        <v>1</v>
      </c>
      <c r="M191">
        <f t="shared" si="22"/>
        <v>0</v>
      </c>
      <c r="O191">
        <f t="shared" si="23"/>
        <v>8</v>
      </c>
    </row>
    <row r="192" spans="1:15">
      <c r="A192" s="53">
        <v>42291</v>
      </c>
      <c r="B192" s="54" t="s">
        <v>73</v>
      </c>
      <c r="C192" s="58" t="s">
        <v>357</v>
      </c>
      <c r="D192" s="55" t="s">
        <v>68</v>
      </c>
      <c r="E192" s="58" t="s">
        <v>37</v>
      </c>
      <c r="F192" s="58" t="s">
        <v>216</v>
      </c>
      <c r="G192" s="1">
        <v>6</v>
      </c>
      <c r="H192" s="1">
        <v>2</v>
      </c>
      <c r="I192">
        <f t="shared" si="18"/>
        <v>1</v>
      </c>
      <c r="J192">
        <f t="shared" si="19"/>
        <v>1</v>
      </c>
      <c r="K192">
        <f t="shared" si="20"/>
        <v>0</v>
      </c>
      <c r="L192">
        <f t="shared" si="21"/>
        <v>0</v>
      </c>
      <c r="M192">
        <f t="shared" si="22"/>
        <v>2</v>
      </c>
      <c r="O192">
        <f t="shared" si="23"/>
        <v>8</v>
      </c>
    </row>
    <row r="193" spans="1:15" s="15" customFormat="1">
      <c r="A193" s="53">
        <v>42319</v>
      </c>
      <c r="B193" s="54" t="s">
        <v>73</v>
      </c>
      <c r="C193" s="58" t="s">
        <v>177</v>
      </c>
      <c r="D193" s="55" t="s">
        <v>68</v>
      </c>
      <c r="E193" s="58" t="s">
        <v>37</v>
      </c>
      <c r="F193" s="58" t="s">
        <v>36</v>
      </c>
      <c r="G193" s="1">
        <v>6</v>
      </c>
      <c r="H193" s="1">
        <v>2</v>
      </c>
      <c r="I193">
        <f t="shared" si="18"/>
        <v>1</v>
      </c>
      <c r="J193">
        <f t="shared" si="19"/>
        <v>1</v>
      </c>
      <c r="K193">
        <f t="shared" si="20"/>
        <v>0</v>
      </c>
      <c r="L193">
        <f t="shared" si="21"/>
        <v>0</v>
      </c>
      <c r="M193">
        <f t="shared" si="22"/>
        <v>2</v>
      </c>
      <c r="N193"/>
      <c r="O193">
        <f t="shared" si="23"/>
        <v>8</v>
      </c>
    </row>
    <row r="194" spans="1:15" s="15" customFormat="1">
      <c r="A194" s="53">
        <v>42431</v>
      </c>
      <c r="B194" s="54" t="s">
        <v>73</v>
      </c>
      <c r="C194" s="58" t="s">
        <v>375</v>
      </c>
      <c r="D194" s="55" t="s">
        <v>68</v>
      </c>
      <c r="E194" s="58" t="s">
        <v>37</v>
      </c>
      <c r="F194" s="58" t="s">
        <v>48</v>
      </c>
      <c r="G194" s="1">
        <v>7</v>
      </c>
      <c r="H194" s="1">
        <v>1</v>
      </c>
      <c r="I194">
        <f t="shared" si="18"/>
        <v>1</v>
      </c>
      <c r="J194">
        <f t="shared" si="19"/>
        <v>1</v>
      </c>
      <c r="K194">
        <f t="shared" si="20"/>
        <v>0</v>
      </c>
      <c r="L194">
        <f t="shared" si="21"/>
        <v>0</v>
      </c>
      <c r="M194">
        <f t="shared" si="22"/>
        <v>2</v>
      </c>
      <c r="N194" s="25"/>
      <c r="O194">
        <f t="shared" si="23"/>
        <v>8</v>
      </c>
    </row>
    <row r="195" spans="1:15">
      <c r="A195" s="53">
        <v>42403</v>
      </c>
      <c r="B195" s="54" t="s">
        <v>73</v>
      </c>
      <c r="C195" s="58" t="s">
        <v>371</v>
      </c>
      <c r="D195" s="55" t="s">
        <v>68</v>
      </c>
      <c r="E195" s="58" t="s">
        <v>37</v>
      </c>
      <c r="F195" s="58" t="s">
        <v>217</v>
      </c>
      <c r="G195" s="1">
        <v>1</v>
      </c>
      <c r="H195" s="1">
        <v>7</v>
      </c>
      <c r="I195">
        <f t="shared" si="18"/>
        <v>1</v>
      </c>
      <c r="J195">
        <f t="shared" si="19"/>
        <v>0</v>
      </c>
      <c r="K195">
        <f t="shared" si="20"/>
        <v>0</v>
      </c>
      <c r="L195">
        <f t="shared" si="21"/>
        <v>1</v>
      </c>
      <c r="M195">
        <f t="shared" si="22"/>
        <v>0</v>
      </c>
      <c r="O195">
        <f t="shared" si="23"/>
        <v>8</v>
      </c>
    </row>
    <row r="196" spans="1:15">
      <c r="A196" s="53">
        <v>42375</v>
      </c>
      <c r="B196" s="61" t="s">
        <v>73</v>
      </c>
      <c r="C196" s="58" t="s">
        <v>366</v>
      </c>
      <c r="D196" s="55" t="s">
        <v>68</v>
      </c>
      <c r="E196" s="58" t="s">
        <v>37</v>
      </c>
      <c r="F196" s="58" t="s">
        <v>30</v>
      </c>
      <c r="G196" s="1">
        <v>5</v>
      </c>
      <c r="H196" s="1">
        <v>3</v>
      </c>
      <c r="I196">
        <f t="shared" si="18"/>
        <v>1</v>
      </c>
      <c r="J196">
        <f t="shared" si="19"/>
        <v>1</v>
      </c>
      <c r="K196">
        <f t="shared" si="20"/>
        <v>0</v>
      </c>
      <c r="L196">
        <f t="shared" si="21"/>
        <v>0</v>
      </c>
      <c r="M196">
        <f t="shared" si="22"/>
        <v>2</v>
      </c>
      <c r="O196">
        <f t="shared" si="23"/>
        <v>8</v>
      </c>
    </row>
    <row r="197" spans="1:15">
      <c r="A197" s="53">
        <v>42387</v>
      </c>
      <c r="B197" s="54" t="s">
        <v>73</v>
      </c>
      <c r="C197" s="58" t="s">
        <v>368</v>
      </c>
      <c r="D197" s="55" t="s">
        <v>83</v>
      </c>
      <c r="E197" s="58" t="s">
        <v>216</v>
      </c>
      <c r="F197" s="58" t="s">
        <v>37</v>
      </c>
      <c r="G197" s="1">
        <v>6</v>
      </c>
      <c r="H197" s="1">
        <v>2</v>
      </c>
      <c r="I197">
        <f t="shared" si="18"/>
        <v>1</v>
      </c>
      <c r="J197">
        <f t="shared" si="19"/>
        <v>1</v>
      </c>
      <c r="K197">
        <f t="shared" si="20"/>
        <v>0</v>
      </c>
      <c r="L197">
        <f t="shared" si="21"/>
        <v>0</v>
      </c>
      <c r="M197">
        <f t="shared" si="22"/>
        <v>2</v>
      </c>
      <c r="O197">
        <f t="shared" si="23"/>
        <v>8</v>
      </c>
    </row>
    <row r="198" spans="1:15">
      <c r="A198" s="53">
        <v>42429</v>
      </c>
      <c r="B198" s="54" t="s">
        <v>73</v>
      </c>
      <c r="C198" s="58" t="s">
        <v>374</v>
      </c>
      <c r="D198" s="55" t="s">
        <v>83</v>
      </c>
      <c r="E198" s="58" t="s">
        <v>216</v>
      </c>
      <c r="F198" s="58" t="s">
        <v>36</v>
      </c>
      <c r="G198" s="1">
        <v>4</v>
      </c>
      <c r="H198" s="1">
        <v>4</v>
      </c>
      <c r="I198">
        <f t="shared" si="18"/>
        <v>1</v>
      </c>
      <c r="J198">
        <f t="shared" si="19"/>
        <v>0</v>
      </c>
      <c r="K198">
        <f t="shared" si="20"/>
        <v>1</v>
      </c>
      <c r="L198">
        <f t="shared" si="21"/>
        <v>0</v>
      </c>
      <c r="M198">
        <f t="shared" si="22"/>
        <v>1</v>
      </c>
      <c r="O198">
        <f t="shared" si="23"/>
        <v>8</v>
      </c>
    </row>
    <row r="199" spans="1:15">
      <c r="A199" s="53">
        <v>42275</v>
      </c>
      <c r="B199" s="54" t="s">
        <v>73</v>
      </c>
      <c r="C199" s="33" t="s">
        <v>353</v>
      </c>
      <c r="D199" s="55" t="s">
        <v>83</v>
      </c>
      <c r="E199" s="33" t="s">
        <v>216</v>
      </c>
      <c r="F199" s="33" t="s">
        <v>48</v>
      </c>
      <c r="G199" s="1">
        <v>4</v>
      </c>
      <c r="H199" s="1">
        <v>4</v>
      </c>
      <c r="I199">
        <f t="shared" si="18"/>
        <v>1</v>
      </c>
      <c r="J199">
        <f t="shared" si="19"/>
        <v>0</v>
      </c>
      <c r="K199">
        <f t="shared" si="20"/>
        <v>1</v>
      </c>
      <c r="L199">
        <f t="shared" si="21"/>
        <v>0</v>
      </c>
      <c r="M199">
        <f t="shared" si="22"/>
        <v>1</v>
      </c>
      <c r="O199">
        <f t="shared" si="23"/>
        <v>8</v>
      </c>
    </row>
    <row r="200" spans="1:15">
      <c r="A200" s="53">
        <v>42317</v>
      </c>
      <c r="B200" s="54" t="s">
        <v>73</v>
      </c>
      <c r="C200" s="58" t="s">
        <v>182</v>
      </c>
      <c r="D200" s="55" t="s">
        <v>83</v>
      </c>
      <c r="E200" s="58" t="s">
        <v>216</v>
      </c>
      <c r="F200" s="58" t="s">
        <v>217</v>
      </c>
      <c r="G200" s="1">
        <v>1</v>
      </c>
      <c r="H200" s="1">
        <v>7</v>
      </c>
      <c r="I200">
        <f t="shared" si="18"/>
        <v>1</v>
      </c>
      <c r="J200">
        <f t="shared" si="19"/>
        <v>0</v>
      </c>
      <c r="K200">
        <f t="shared" si="20"/>
        <v>0</v>
      </c>
      <c r="L200">
        <f t="shared" si="21"/>
        <v>1</v>
      </c>
      <c r="M200">
        <f t="shared" si="22"/>
        <v>0</v>
      </c>
      <c r="O200">
        <f t="shared" si="23"/>
        <v>8</v>
      </c>
    </row>
    <row r="201" spans="1:15">
      <c r="A201" s="53">
        <v>42303</v>
      </c>
      <c r="B201" s="54" t="s">
        <v>73</v>
      </c>
      <c r="C201" s="58" t="s">
        <v>359</v>
      </c>
      <c r="D201" s="55" t="s">
        <v>83</v>
      </c>
      <c r="E201" s="58" t="s">
        <v>216</v>
      </c>
      <c r="F201" s="58" t="s">
        <v>30</v>
      </c>
      <c r="G201" s="1">
        <v>5</v>
      </c>
      <c r="H201" s="1">
        <v>3</v>
      </c>
      <c r="I201">
        <f t="shared" si="18"/>
        <v>1</v>
      </c>
      <c r="J201">
        <f t="shared" si="19"/>
        <v>1</v>
      </c>
      <c r="K201">
        <f t="shared" si="20"/>
        <v>0</v>
      </c>
      <c r="L201">
        <f t="shared" si="21"/>
        <v>0</v>
      </c>
      <c r="M201">
        <f t="shared" si="22"/>
        <v>2</v>
      </c>
      <c r="O201">
        <f t="shared" si="23"/>
        <v>8</v>
      </c>
    </row>
    <row r="202" spans="1:15">
      <c r="A202" s="53">
        <v>42418</v>
      </c>
      <c r="B202" s="54" t="s">
        <v>73</v>
      </c>
      <c r="C202" s="58" t="s">
        <v>180</v>
      </c>
      <c r="D202" s="59" t="s">
        <v>84</v>
      </c>
      <c r="E202" s="58" t="s">
        <v>36</v>
      </c>
      <c r="F202" s="58" t="s">
        <v>37</v>
      </c>
      <c r="G202" s="1">
        <v>8</v>
      </c>
      <c r="H202" s="1">
        <v>0</v>
      </c>
      <c r="I202">
        <f t="shared" si="18"/>
        <v>1</v>
      </c>
      <c r="J202">
        <f t="shared" si="19"/>
        <v>1</v>
      </c>
      <c r="K202">
        <f t="shared" si="20"/>
        <v>0</v>
      </c>
      <c r="L202">
        <f t="shared" si="21"/>
        <v>0</v>
      </c>
      <c r="M202">
        <f t="shared" si="22"/>
        <v>2</v>
      </c>
      <c r="O202">
        <f t="shared" si="23"/>
        <v>8</v>
      </c>
    </row>
    <row r="203" spans="1:15">
      <c r="A203" s="53">
        <v>42334</v>
      </c>
      <c r="B203" s="54" t="s">
        <v>73</v>
      </c>
      <c r="C203" s="58" t="s">
        <v>364</v>
      </c>
      <c r="D203" s="59" t="s">
        <v>84</v>
      </c>
      <c r="E203" s="58" t="s">
        <v>36</v>
      </c>
      <c r="F203" s="58" t="s">
        <v>216</v>
      </c>
      <c r="G203" s="1">
        <v>4</v>
      </c>
      <c r="H203" s="1">
        <v>4</v>
      </c>
      <c r="I203">
        <f t="shared" si="18"/>
        <v>1</v>
      </c>
      <c r="J203">
        <f t="shared" si="19"/>
        <v>0</v>
      </c>
      <c r="K203">
        <f t="shared" si="20"/>
        <v>1</v>
      </c>
      <c r="L203">
        <f t="shared" si="21"/>
        <v>0</v>
      </c>
      <c r="M203">
        <f t="shared" si="22"/>
        <v>1</v>
      </c>
      <c r="O203">
        <f t="shared" si="23"/>
        <v>8</v>
      </c>
    </row>
    <row r="204" spans="1:15">
      <c r="A204" s="53">
        <v>42404</v>
      </c>
      <c r="B204" s="54" t="s">
        <v>73</v>
      </c>
      <c r="C204" s="58" t="s">
        <v>373</v>
      </c>
      <c r="D204" s="59" t="s">
        <v>84</v>
      </c>
      <c r="E204" s="58" t="s">
        <v>36</v>
      </c>
      <c r="F204" s="58" t="s">
        <v>48</v>
      </c>
      <c r="G204" s="1">
        <v>5</v>
      </c>
      <c r="H204" s="1">
        <v>3</v>
      </c>
      <c r="I204">
        <f t="shared" si="18"/>
        <v>1</v>
      </c>
      <c r="J204">
        <f t="shared" si="19"/>
        <v>1</v>
      </c>
      <c r="K204">
        <f t="shared" si="20"/>
        <v>0</v>
      </c>
      <c r="L204">
        <f t="shared" si="21"/>
        <v>0</v>
      </c>
      <c r="M204">
        <f t="shared" si="22"/>
        <v>2</v>
      </c>
      <c r="O204">
        <f t="shared" si="23"/>
        <v>8</v>
      </c>
    </row>
    <row r="205" spans="1:15">
      <c r="A205" s="53">
        <v>42376</v>
      </c>
      <c r="B205" s="61" t="s">
        <v>73</v>
      </c>
      <c r="C205" s="58" t="s">
        <v>367</v>
      </c>
      <c r="D205" s="59" t="s">
        <v>84</v>
      </c>
      <c r="E205" s="58" t="s">
        <v>36</v>
      </c>
      <c r="F205" s="58" t="s">
        <v>217</v>
      </c>
      <c r="G205" s="1">
        <v>4</v>
      </c>
      <c r="H205" s="1">
        <v>4</v>
      </c>
      <c r="I205">
        <f t="shared" si="18"/>
        <v>1</v>
      </c>
      <c r="J205">
        <f t="shared" si="19"/>
        <v>0</v>
      </c>
      <c r="K205">
        <f t="shared" si="20"/>
        <v>1</v>
      </c>
      <c r="L205">
        <f t="shared" si="21"/>
        <v>0</v>
      </c>
      <c r="M205">
        <f t="shared" si="22"/>
        <v>1</v>
      </c>
      <c r="O205">
        <f t="shared" si="23"/>
        <v>8</v>
      </c>
    </row>
    <row r="206" spans="1:15">
      <c r="A206" s="53">
        <v>42292</v>
      </c>
      <c r="B206" s="54" t="s">
        <v>73</v>
      </c>
      <c r="C206" s="58" t="s">
        <v>358</v>
      </c>
      <c r="D206" s="59" t="s">
        <v>84</v>
      </c>
      <c r="E206" s="58" t="s">
        <v>36</v>
      </c>
      <c r="F206" s="58" t="s">
        <v>30</v>
      </c>
      <c r="G206" s="1">
        <v>7</v>
      </c>
      <c r="H206" s="1">
        <v>1</v>
      </c>
      <c r="I206">
        <f t="shared" si="18"/>
        <v>1</v>
      </c>
      <c r="J206">
        <f t="shared" si="19"/>
        <v>1</v>
      </c>
      <c r="K206">
        <f t="shared" si="20"/>
        <v>0</v>
      </c>
      <c r="L206">
        <f t="shared" si="21"/>
        <v>0</v>
      </c>
      <c r="M206">
        <f t="shared" si="22"/>
        <v>2</v>
      </c>
      <c r="O206">
        <f t="shared" si="23"/>
        <v>8</v>
      </c>
    </row>
    <row r="207" spans="1:15">
      <c r="A207" s="53">
        <v>42331</v>
      </c>
      <c r="B207" s="54" t="s">
        <v>73</v>
      </c>
      <c r="C207" s="58" t="s">
        <v>362</v>
      </c>
      <c r="D207" s="56" t="s">
        <v>109</v>
      </c>
      <c r="E207" s="58" t="s">
        <v>48</v>
      </c>
      <c r="F207" s="58" t="s">
        <v>37</v>
      </c>
      <c r="G207" s="1">
        <v>2</v>
      </c>
      <c r="H207" s="1">
        <v>6</v>
      </c>
      <c r="I207">
        <f t="shared" si="18"/>
        <v>1</v>
      </c>
      <c r="J207">
        <f t="shared" si="19"/>
        <v>0</v>
      </c>
      <c r="K207">
        <f t="shared" si="20"/>
        <v>0</v>
      </c>
      <c r="L207">
        <f t="shared" si="21"/>
        <v>1</v>
      </c>
      <c r="M207">
        <f t="shared" si="22"/>
        <v>0</v>
      </c>
      <c r="O207">
        <f t="shared" si="23"/>
        <v>8</v>
      </c>
    </row>
    <row r="208" spans="1:15">
      <c r="A208" s="53">
        <v>42373</v>
      </c>
      <c r="B208" s="61" t="s">
        <v>73</v>
      </c>
      <c r="C208" s="58" t="s">
        <v>365</v>
      </c>
      <c r="D208" s="56" t="s">
        <v>109</v>
      </c>
      <c r="E208" s="58" t="s">
        <v>48</v>
      </c>
      <c r="F208" s="58" t="s">
        <v>216</v>
      </c>
      <c r="G208" s="1">
        <v>7</v>
      </c>
      <c r="H208" s="1">
        <v>1</v>
      </c>
      <c r="I208">
        <f t="shared" si="18"/>
        <v>1</v>
      </c>
      <c r="J208">
        <f t="shared" si="19"/>
        <v>1</v>
      </c>
      <c r="K208">
        <f t="shared" si="20"/>
        <v>0</v>
      </c>
      <c r="L208">
        <f t="shared" si="21"/>
        <v>0</v>
      </c>
      <c r="M208">
        <f t="shared" si="22"/>
        <v>2</v>
      </c>
      <c r="O208">
        <f t="shared" si="23"/>
        <v>8</v>
      </c>
    </row>
    <row r="209" spans="1:15">
      <c r="A209" s="32">
        <v>42303</v>
      </c>
      <c r="B209" s="61" t="s">
        <v>73</v>
      </c>
      <c r="C209" s="30" t="s">
        <v>360</v>
      </c>
      <c r="D209" s="55" t="s">
        <v>109</v>
      </c>
      <c r="E209" s="30" t="s">
        <v>48</v>
      </c>
      <c r="F209" s="30" t="s">
        <v>36</v>
      </c>
      <c r="G209" s="1">
        <v>1</v>
      </c>
      <c r="H209" s="1">
        <v>7</v>
      </c>
      <c r="I209">
        <f t="shared" si="18"/>
        <v>1</v>
      </c>
      <c r="J209">
        <f t="shared" si="19"/>
        <v>0</v>
      </c>
      <c r="K209">
        <f t="shared" si="20"/>
        <v>0</v>
      </c>
      <c r="L209">
        <f t="shared" si="21"/>
        <v>1</v>
      </c>
      <c r="M209">
        <f t="shared" si="22"/>
        <v>0</v>
      </c>
      <c r="O209">
        <f t="shared" si="23"/>
        <v>8</v>
      </c>
    </row>
    <row r="210" spans="1:15">
      <c r="A210" s="53">
        <v>42289</v>
      </c>
      <c r="B210" s="54" t="s">
        <v>73</v>
      </c>
      <c r="C210" s="58" t="s">
        <v>356</v>
      </c>
      <c r="D210" s="56" t="s">
        <v>109</v>
      </c>
      <c r="E210" s="58" t="s">
        <v>48</v>
      </c>
      <c r="F210" s="58" t="s">
        <v>217</v>
      </c>
      <c r="G210" s="1">
        <v>0</v>
      </c>
      <c r="H210" s="1">
        <v>8</v>
      </c>
      <c r="I210">
        <f t="shared" si="18"/>
        <v>1</v>
      </c>
      <c r="J210">
        <f t="shared" si="19"/>
        <v>0</v>
      </c>
      <c r="K210">
        <f t="shared" si="20"/>
        <v>0</v>
      </c>
      <c r="L210">
        <f t="shared" si="21"/>
        <v>1</v>
      </c>
      <c r="M210">
        <f t="shared" si="22"/>
        <v>0</v>
      </c>
      <c r="O210">
        <f t="shared" si="23"/>
        <v>8</v>
      </c>
    </row>
    <row r="211" spans="1:15" s="15" customFormat="1">
      <c r="A211" s="53">
        <v>42415</v>
      </c>
      <c r="B211" s="54" t="s">
        <v>73</v>
      </c>
      <c r="C211" s="58" t="s">
        <v>184</v>
      </c>
      <c r="D211" s="56" t="s">
        <v>109</v>
      </c>
      <c r="E211" s="58" t="s">
        <v>48</v>
      </c>
      <c r="F211" s="58" t="s">
        <v>30</v>
      </c>
      <c r="G211" s="1">
        <v>3</v>
      </c>
      <c r="H211" s="1">
        <v>5</v>
      </c>
      <c r="I211">
        <f t="shared" si="18"/>
        <v>1</v>
      </c>
      <c r="J211">
        <f t="shared" si="19"/>
        <v>0</v>
      </c>
      <c r="K211">
        <f t="shared" si="20"/>
        <v>0</v>
      </c>
      <c r="L211">
        <f t="shared" si="21"/>
        <v>1</v>
      </c>
      <c r="M211">
        <f t="shared" si="22"/>
        <v>0</v>
      </c>
      <c r="N211" s="25"/>
      <c r="O211">
        <f t="shared" si="23"/>
        <v>8</v>
      </c>
    </row>
    <row r="212" spans="1:15">
      <c r="A212" s="53">
        <v>42303</v>
      </c>
      <c r="B212" s="54" t="s">
        <v>73</v>
      </c>
      <c r="C212" s="58" t="s">
        <v>361</v>
      </c>
      <c r="D212" s="56" t="s">
        <v>76</v>
      </c>
      <c r="E212" s="58" t="s">
        <v>217</v>
      </c>
      <c r="F212" s="58" t="s">
        <v>37</v>
      </c>
      <c r="G212" s="1">
        <v>4</v>
      </c>
      <c r="H212" s="1">
        <v>4</v>
      </c>
      <c r="I212">
        <f t="shared" si="18"/>
        <v>1</v>
      </c>
      <c r="J212">
        <f t="shared" si="19"/>
        <v>0</v>
      </c>
      <c r="K212">
        <f t="shared" si="20"/>
        <v>1</v>
      </c>
      <c r="L212">
        <f t="shared" si="21"/>
        <v>0</v>
      </c>
      <c r="M212">
        <f t="shared" si="22"/>
        <v>1</v>
      </c>
      <c r="O212">
        <f t="shared" si="23"/>
        <v>8</v>
      </c>
    </row>
    <row r="213" spans="1:15">
      <c r="A213" s="53">
        <v>42415</v>
      </c>
      <c r="B213" s="54" t="s">
        <v>73</v>
      </c>
      <c r="C213" s="58" t="s">
        <v>183</v>
      </c>
      <c r="D213" s="56" t="s">
        <v>76</v>
      </c>
      <c r="E213" s="58" t="s">
        <v>217</v>
      </c>
      <c r="F213" s="58" t="s">
        <v>216</v>
      </c>
      <c r="G213" s="1">
        <v>5</v>
      </c>
      <c r="H213" s="1">
        <v>3</v>
      </c>
      <c r="I213">
        <f t="shared" si="18"/>
        <v>1</v>
      </c>
      <c r="J213">
        <f t="shared" si="19"/>
        <v>1</v>
      </c>
      <c r="K213">
        <f t="shared" si="20"/>
        <v>0</v>
      </c>
      <c r="L213">
        <f t="shared" si="21"/>
        <v>0</v>
      </c>
      <c r="M213">
        <f t="shared" si="22"/>
        <v>2</v>
      </c>
      <c r="O213">
        <f t="shared" si="23"/>
        <v>8</v>
      </c>
    </row>
    <row r="214" spans="1:15" s="15" customFormat="1">
      <c r="A214" s="53">
        <v>42275</v>
      </c>
      <c r="B214" s="54" t="s">
        <v>73</v>
      </c>
      <c r="C214" s="33" t="s">
        <v>354</v>
      </c>
      <c r="D214" s="56" t="s">
        <v>76</v>
      </c>
      <c r="E214" s="33" t="s">
        <v>217</v>
      </c>
      <c r="F214" s="33" t="s">
        <v>36</v>
      </c>
      <c r="G214" s="1">
        <v>1</v>
      </c>
      <c r="H214" s="1">
        <v>7</v>
      </c>
      <c r="I214">
        <f t="shared" si="18"/>
        <v>1</v>
      </c>
      <c r="J214">
        <f t="shared" si="19"/>
        <v>0</v>
      </c>
      <c r="K214">
        <f t="shared" si="20"/>
        <v>0</v>
      </c>
      <c r="L214">
        <f t="shared" si="21"/>
        <v>1</v>
      </c>
      <c r="M214">
        <f t="shared" si="22"/>
        <v>0</v>
      </c>
      <c r="N214"/>
      <c r="O214">
        <f t="shared" si="23"/>
        <v>8</v>
      </c>
    </row>
    <row r="215" spans="1:15">
      <c r="A215" s="53">
        <v>42387</v>
      </c>
      <c r="B215" s="54" t="s">
        <v>73</v>
      </c>
      <c r="C215" s="58" t="s">
        <v>369</v>
      </c>
      <c r="D215" s="56" t="s">
        <v>76</v>
      </c>
      <c r="E215" s="58" t="s">
        <v>217</v>
      </c>
      <c r="F215" s="58" t="s">
        <v>48</v>
      </c>
      <c r="G215" s="1">
        <v>4</v>
      </c>
      <c r="H215" s="1">
        <v>4</v>
      </c>
      <c r="I215" s="15">
        <f t="shared" si="18"/>
        <v>1</v>
      </c>
      <c r="J215" s="15">
        <f t="shared" si="19"/>
        <v>0</v>
      </c>
      <c r="K215" s="15">
        <f t="shared" si="20"/>
        <v>1</v>
      </c>
      <c r="L215" s="15">
        <f t="shared" si="21"/>
        <v>0</v>
      </c>
      <c r="M215" s="15">
        <f t="shared" si="22"/>
        <v>1</v>
      </c>
      <c r="N215" s="15"/>
      <c r="O215">
        <f t="shared" si="23"/>
        <v>8</v>
      </c>
    </row>
    <row r="216" spans="1:15">
      <c r="A216" s="53">
        <v>42331</v>
      </c>
      <c r="B216" s="54" t="s">
        <v>73</v>
      </c>
      <c r="C216" s="58" t="s">
        <v>363</v>
      </c>
      <c r="D216" s="56" t="s">
        <v>76</v>
      </c>
      <c r="E216" s="58" t="s">
        <v>217</v>
      </c>
      <c r="F216" s="58" t="s">
        <v>30</v>
      </c>
      <c r="G216" s="1">
        <v>4</v>
      </c>
      <c r="H216" s="1">
        <v>4</v>
      </c>
      <c r="I216">
        <f t="shared" si="18"/>
        <v>1</v>
      </c>
      <c r="J216">
        <f t="shared" si="19"/>
        <v>0</v>
      </c>
      <c r="K216">
        <f t="shared" si="20"/>
        <v>1</v>
      </c>
      <c r="L216">
        <f t="shared" si="21"/>
        <v>0</v>
      </c>
      <c r="M216">
        <f t="shared" si="22"/>
        <v>1</v>
      </c>
      <c r="O216">
        <f t="shared" si="23"/>
        <v>8</v>
      </c>
    </row>
    <row r="217" spans="1:15">
      <c r="A217" s="53">
        <v>42277</v>
      </c>
      <c r="B217" s="54" t="s">
        <v>73</v>
      </c>
      <c r="C217" s="31" t="s">
        <v>355</v>
      </c>
      <c r="D217" s="57" t="s">
        <v>108</v>
      </c>
      <c r="E217" s="31" t="s">
        <v>30</v>
      </c>
      <c r="F217" s="31" t="s">
        <v>37</v>
      </c>
      <c r="G217" s="1">
        <v>1</v>
      </c>
      <c r="H217" s="1">
        <v>7</v>
      </c>
      <c r="I217">
        <f t="shared" si="18"/>
        <v>1</v>
      </c>
      <c r="J217">
        <f t="shared" si="19"/>
        <v>0</v>
      </c>
      <c r="K217">
        <f t="shared" si="20"/>
        <v>0</v>
      </c>
      <c r="L217">
        <f t="shared" si="21"/>
        <v>1</v>
      </c>
      <c r="M217">
        <f t="shared" si="22"/>
        <v>0</v>
      </c>
      <c r="O217">
        <f t="shared" si="23"/>
        <v>8</v>
      </c>
    </row>
    <row r="218" spans="1:15">
      <c r="A218" s="53">
        <v>42403</v>
      </c>
      <c r="B218" s="54" t="s">
        <v>73</v>
      </c>
      <c r="C218" s="58" t="s">
        <v>372</v>
      </c>
      <c r="D218" s="57" t="s">
        <v>108</v>
      </c>
      <c r="E218" s="58" t="s">
        <v>30</v>
      </c>
      <c r="F218" s="58" t="s">
        <v>216</v>
      </c>
      <c r="G218" s="1">
        <v>8</v>
      </c>
      <c r="H218" s="1">
        <v>0</v>
      </c>
      <c r="I218">
        <f t="shared" si="18"/>
        <v>1</v>
      </c>
      <c r="J218">
        <f t="shared" si="19"/>
        <v>1</v>
      </c>
      <c r="K218">
        <f t="shared" si="20"/>
        <v>0</v>
      </c>
      <c r="L218">
        <f t="shared" si="21"/>
        <v>0</v>
      </c>
      <c r="M218">
        <f t="shared" si="22"/>
        <v>2</v>
      </c>
      <c r="O218">
        <f t="shared" si="23"/>
        <v>8</v>
      </c>
    </row>
    <row r="219" spans="1:15">
      <c r="A219" s="53">
        <v>42389</v>
      </c>
      <c r="B219" s="54" t="s">
        <v>73</v>
      </c>
      <c r="C219" s="58" t="s">
        <v>370</v>
      </c>
      <c r="D219" s="57" t="s">
        <v>108</v>
      </c>
      <c r="E219" s="58" t="s">
        <v>30</v>
      </c>
      <c r="F219" s="58" t="s">
        <v>36</v>
      </c>
      <c r="G219" s="1">
        <v>1</v>
      </c>
      <c r="H219" s="1">
        <v>7</v>
      </c>
      <c r="I219">
        <f t="shared" si="18"/>
        <v>1</v>
      </c>
      <c r="J219">
        <f t="shared" si="19"/>
        <v>0</v>
      </c>
      <c r="K219">
        <f t="shared" si="20"/>
        <v>0</v>
      </c>
      <c r="L219">
        <f t="shared" si="21"/>
        <v>1</v>
      </c>
      <c r="M219">
        <f t="shared" si="22"/>
        <v>0</v>
      </c>
      <c r="O219">
        <f t="shared" si="23"/>
        <v>8</v>
      </c>
    </row>
    <row r="220" spans="1:15">
      <c r="A220" s="53">
        <v>42319</v>
      </c>
      <c r="B220" s="54" t="s">
        <v>73</v>
      </c>
      <c r="C220" s="58" t="s">
        <v>186</v>
      </c>
      <c r="D220" s="57" t="s">
        <v>108</v>
      </c>
      <c r="E220" s="58" t="s">
        <v>30</v>
      </c>
      <c r="F220" s="58" t="s">
        <v>48</v>
      </c>
      <c r="G220" s="1">
        <v>7</v>
      </c>
      <c r="H220" s="1">
        <v>1</v>
      </c>
      <c r="I220">
        <f t="shared" si="18"/>
        <v>1</v>
      </c>
      <c r="J220">
        <f t="shared" si="19"/>
        <v>1</v>
      </c>
      <c r="K220">
        <f t="shared" si="20"/>
        <v>0</v>
      </c>
      <c r="L220">
        <f t="shared" si="21"/>
        <v>0</v>
      </c>
      <c r="M220">
        <f t="shared" si="22"/>
        <v>2</v>
      </c>
      <c r="O220">
        <f t="shared" si="23"/>
        <v>8</v>
      </c>
    </row>
    <row r="221" spans="1:15">
      <c r="A221" s="53">
        <v>42431</v>
      </c>
      <c r="B221" s="54" t="s">
        <v>73</v>
      </c>
      <c r="C221" s="58" t="s">
        <v>376</v>
      </c>
      <c r="D221" s="57" t="s">
        <v>108</v>
      </c>
      <c r="E221" s="58" t="s">
        <v>30</v>
      </c>
      <c r="F221" s="58" t="s">
        <v>217</v>
      </c>
      <c r="G221" s="1">
        <v>3</v>
      </c>
      <c r="H221" s="1">
        <v>5</v>
      </c>
      <c r="I221" s="15">
        <f t="shared" si="18"/>
        <v>1</v>
      </c>
      <c r="J221" s="15">
        <f t="shared" si="19"/>
        <v>0</v>
      </c>
      <c r="K221" s="15">
        <f t="shared" si="20"/>
        <v>0</v>
      </c>
      <c r="L221" s="15">
        <f t="shared" si="21"/>
        <v>1</v>
      </c>
      <c r="M221" s="15">
        <f t="shared" si="22"/>
        <v>0</v>
      </c>
      <c r="N221" s="15"/>
      <c r="O221">
        <f t="shared" si="23"/>
        <v>8</v>
      </c>
    </row>
    <row r="222" spans="1:15">
      <c r="A222" s="53">
        <v>42318</v>
      </c>
      <c r="B222" s="54" t="s">
        <v>74</v>
      </c>
      <c r="C222" s="58" t="s">
        <v>150</v>
      </c>
      <c r="D222" s="55" t="s">
        <v>68</v>
      </c>
      <c r="E222" s="58" t="s">
        <v>41</v>
      </c>
      <c r="F222" s="58" t="s">
        <v>46</v>
      </c>
      <c r="G222" s="1">
        <v>1</v>
      </c>
      <c r="H222" s="1">
        <v>7</v>
      </c>
      <c r="I222">
        <f t="shared" si="18"/>
        <v>1</v>
      </c>
      <c r="J222">
        <f t="shared" si="19"/>
        <v>0</v>
      </c>
      <c r="K222">
        <f t="shared" si="20"/>
        <v>0</v>
      </c>
      <c r="L222">
        <f t="shared" si="21"/>
        <v>1</v>
      </c>
      <c r="M222">
        <f t="shared" si="22"/>
        <v>0</v>
      </c>
      <c r="O222">
        <f t="shared" si="23"/>
        <v>8</v>
      </c>
    </row>
    <row r="223" spans="1:15">
      <c r="A223" s="53">
        <v>42402</v>
      </c>
      <c r="B223" s="54" t="s">
        <v>74</v>
      </c>
      <c r="C223" s="58" t="s">
        <v>395</v>
      </c>
      <c r="D223" s="55" t="s">
        <v>68</v>
      </c>
      <c r="E223" s="58" t="s">
        <v>41</v>
      </c>
      <c r="F223" s="58" t="s">
        <v>100</v>
      </c>
      <c r="G223" s="1">
        <v>5</v>
      </c>
      <c r="H223" s="1">
        <v>3</v>
      </c>
      <c r="I223">
        <f t="shared" si="18"/>
        <v>1</v>
      </c>
      <c r="J223">
        <f t="shared" si="19"/>
        <v>1</v>
      </c>
      <c r="K223">
        <f t="shared" si="20"/>
        <v>0</v>
      </c>
      <c r="L223">
        <f t="shared" si="21"/>
        <v>0</v>
      </c>
      <c r="M223">
        <f t="shared" si="22"/>
        <v>2</v>
      </c>
      <c r="O223">
        <f t="shared" si="23"/>
        <v>8</v>
      </c>
    </row>
    <row r="224" spans="1:15">
      <c r="A224" s="53">
        <v>42388</v>
      </c>
      <c r="B224" s="54" t="s">
        <v>74</v>
      </c>
      <c r="C224" s="58" t="s">
        <v>392</v>
      </c>
      <c r="D224" s="55" t="s">
        <v>68</v>
      </c>
      <c r="E224" s="58" t="s">
        <v>41</v>
      </c>
      <c r="F224" s="58" t="s">
        <v>130</v>
      </c>
      <c r="G224" s="1">
        <v>3</v>
      </c>
      <c r="H224" s="1">
        <v>5</v>
      </c>
      <c r="I224">
        <f t="shared" si="18"/>
        <v>1</v>
      </c>
      <c r="J224">
        <f t="shared" si="19"/>
        <v>0</v>
      </c>
      <c r="K224">
        <f t="shared" si="20"/>
        <v>0</v>
      </c>
      <c r="L224">
        <f t="shared" si="21"/>
        <v>1</v>
      </c>
      <c r="M224">
        <f t="shared" si="22"/>
        <v>0</v>
      </c>
      <c r="O224">
        <f t="shared" si="23"/>
        <v>8</v>
      </c>
    </row>
    <row r="225" spans="1:15">
      <c r="A225" s="53">
        <v>42276</v>
      </c>
      <c r="B225" s="54" t="s">
        <v>74</v>
      </c>
      <c r="C225" s="31" t="s">
        <v>377</v>
      </c>
      <c r="D225" s="55" t="s">
        <v>68</v>
      </c>
      <c r="E225" s="31" t="s">
        <v>41</v>
      </c>
      <c r="F225" s="31" t="s">
        <v>50</v>
      </c>
      <c r="G225" s="1">
        <v>1</v>
      </c>
      <c r="H225" s="1">
        <v>7</v>
      </c>
      <c r="I225">
        <f t="shared" si="18"/>
        <v>1</v>
      </c>
      <c r="J225">
        <f t="shared" si="19"/>
        <v>0</v>
      </c>
      <c r="K225">
        <f t="shared" si="20"/>
        <v>0</v>
      </c>
      <c r="L225">
        <f t="shared" si="21"/>
        <v>1</v>
      </c>
      <c r="M225">
        <f t="shared" si="22"/>
        <v>0</v>
      </c>
      <c r="O225">
        <f t="shared" si="23"/>
        <v>8</v>
      </c>
    </row>
    <row r="226" spans="1:15">
      <c r="A226" s="53">
        <v>42430</v>
      </c>
      <c r="B226" s="54" t="s">
        <v>74</v>
      </c>
      <c r="C226" s="58" t="s">
        <v>398</v>
      </c>
      <c r="D226" s="55" t="s">
        <v>68</v>
      </c>
      <c r="E226" s="58" t="s">
        <v>41</v>
      </c>
      <c r="F226" s="58" t="s">
        <v>40</v>
      </c>
      <c r="G226" s="1">
        <v>6</v>
      </c>
      <c r="H226" s="1">
        <v>2</v>
      </c>
      <c r="I226">
        <f t="shared" si="18"/>
        <v>1</v>
      </c>
      <c r="J226">
        <f t="shared" si="19"/>
        <v>1</v>
      </c>
      <c r="K226">
        <f t="shared" si="20"/>
        <v>0</v>
      </c>
      <c r="L226">
        <f t="shared" si="21"/>
        <v>0</v>
      </c>
      <c r="M226">
        <f t="shared" si="22"/>
        <v>2</v>
      </c>
      <c r="O226">
        <f t="shared" si="23"/>
        <v>8</v>
      </c>
    </row>
    <row r="227" spans="1:15">
      <c r="A227" s="53">
        <v>42416</v>
      </c>
      <c r="B227" s="54" t="s">
        <v>74</v>
      </c>
      <c r="C227" s="58" t="s">
        <v>151</v>
      </c>
      <c r="D227" s="59" t="s">
        <v>84</v>
      </c>
      <c r="E227" s="58" t="s">
        <v>46</v>
      </c>
      <c r="F227" s="58" t="s">
        <v>41</v>
      </c>
      <c r="G227" s="1">
        <v>8</v>
      </c>
      <c r="H227" s="1">
        <v>0</v>
      </c>
      <c r="I227">
        <f t="shared" si="18"/>
        <v>1</v>
      </c>
      <c r="J227">
        <f t="shared" si="19"/>
        <v>1</v>
      </c>
      <c r="K227">
        <f t="shared" si="20"/>
        <v>0</v>
      </c>
      <c r="L227">
        <f t="shared" si="21"/>
        <v>0</v>
      </c>
      <c r="M227">
        <f t="shared" si="22"/>
        <v>2</v>
      </c>
      <c r="O227">
        <f t="shared" si="23"/>
        <v>8</v>
      </c>
    </row>
    <row r="228" spans="1:15">
      <c r="A228" s="53">
        <v>42374</v>
      </c>
      <c r="B228" s="61" t="s">
        <v>74</v>
      </c>
      <c r="C228" s="58" t="s">
        <v>390</v>
      </c>
      <c r="D228" s="59" t="s">
        <v>84</v>
      </c>
      <c r="E228" s="58" t="s">
        <v>46</v>
      </c>
      <c r="F228" s="58" t="s">
        <v>100</v>
      </c>
      <c r="G228" s="1">
        <v>7</v>
      </c>
      <c r="H228" s="1">
        <v>1</v>
      </c>
      <c r="I228">
        <f t="shared" si="18"/>
        <v>1</v>
      </c>
      <c r="J228">
        <f t="shared" si="19"/>
        <v>1</v>
      </c>
      <c r="K228">
        <f t="shared" si="20"/>
        <v>0</v>
      </c>
      <c r="L228">
        <f t="shared" si="21"/>
        <v>0</v>
      </c>
      <c r="M228">
        <f t="shared" si="22"/>
        <v>2</v>
      </c>
      <c r="O228">
        <f t="shared" si="23"/>
        <v>8</v>
      </c>
    </row>
    <row r="229" spans="1:15">
      <c r="A229" s="53">
        <v>42402</v>
      </c>
      <c r="B229" s="54" t="s">
        <v>74</v>
      </c>
      <c r="C229" s="58" t="s">
        <v>396</v>
      </c>
      <c r="D229" s="59" t="s">
        <v>84</v>
      </c>
      <c r="E229" s="58" t="s">
        <v>46</v>
      </c>
      <c r="F229" s="58" t="s">
        <v>130</v>
      </c>
      <c r="G229" s="1">
        <v>8</v>
      </c>
      <c r="H229" s="1">
        <v>0</v>
      </c>
      <c r="I229">
        <f t="shared" si="18"/>
        <v>1</v>
      </c>
      <c r="J229">
        <f t="shared" si="19"/>
        <v>1</v>
      </c>
      <c r="K229">
        <f t="shared" si="20"/>
        <v>0</v>
      </c>
      <c r="L229">
        <f t="shared" si="21"/>
        <v>0</v>
      </c>
      <c r="M229">
        <f t="shared" si="22"/>
        <v>2</v>
      </c>
      <c r="O229">
        <f t="shared" si="23"/>
        <v>8</v>
      </c>
    </row>
    <row r="230" spans="1:15">
      <c r="A230" s="53">
        <v>42332</v>
      </c>
      <c r="B230" s="54" t="s">
        <v>74</v>
      </c>
      <c r="C230" s="58" t="s">
        <v>387</v>
      </c>
      <c r="D230" s="59" t="s">
        <v>84</v>
      </c>
      <c r="E230" s="58" t="s">
        <v>46</v>
      </c>
      <c r="F230" s="58" t="s">
        <v>50</v>
      </c>
      <c r="G230" s="1">
        <v>8</v>
      </c>
      <c r="H230" s="1">
        <v>0</v>
      </c>
      <c r="I230">
        <f t="shared" si="18"/>
        <v>1</v>
      </c>
      <c r="J230">
        <f t="shared" si="19"/>
        <v>1</v>
      </c>
      <c r="K230">
        <f t="shared" si="20"/>
        <v>0</v>
      </c>
      <c r="L230">
        <f t="shared" si="21"/>
        <v>0</v>
      </c>
      <c r="M230">
        <f t="shared" si="22"/>
        <v>2</v>
      </c>
      <c r="O230">
        <f t="shared" si="23"/>
        <v>8</v>
      </c>
    </row>
    <row r="231" spans="1:15">
      <c r="A231" s="53">
        <v>42290</v>
      </c>
      <c r="B231" s="54" t="s">
        <v>74</v>
      </c>
      <c r="C231" s="58" t="s">
        <v>381</v>
      </c>
      <c r="D231" s="59" t="s">
        <v>84</v>
      </c>
      <c r="E231" s="58" t="s">
        <v>46</v>
      </c>
      <c r="F231" s="58" t="s">
        <v>40</v>
      </c>
      <c r="G231" s="1">
        <v>8</v>
      </c>
      <c r="H231" s="1">
        <v>0</v>
      </c>
      <c r="I231">
        <f t="shared" si="18"/>
        <v>1</v>
      </c>
      <c r="J231">
        <f t="shared" si="19"/>
        <v>1</v>
      </c>
      <c r="K231">
        <f t="shared" si="20"/>
        <v>0</v>
      </c>
      <c r="L231">
        <f t="shared" si="21"/>
        <v>0</v>
      </c>
      <c r="M231">
        <f t="shared" si="22"/>
        <v>2</v>
      </c>
      <c r="O231">
        <f t="shared" si="23"/>
        <v>8</v>
      </c>
    </row>
    <row r="232" spans="1:15">
      <c r="A232" s="53">
        <v>42306</v>
      </c>
      <c r="B232" s="54" t="s">
        <v>74</v>
      </c>
      <c r="C232" s="58" t="s">
        <v>385</v>
      </c>
      <c r="D232" s="56" t="s">
        <v>109</v>
      </c>
      <c r="E232" s="58" t="s">
        <v>100</v>
      </c>
      <c r="F232" s="58" t="s">
        <v>41</v>
      </c>
      <c r="G232" s="1">
        <v>5</v>
      </c>
      <c r="H232" s="1">
        <v>3</v>
      </c>
      <c r="I232">
        <f t="shared" si="18"/>
        <v>1</v>
      </c>
      <c r="J232">
        <f t="shared" si="19"/>
        <v>1</v>
      </c>
      <c r="K232">
        <f t="shared" si="20"/>
        <v>0</v>
      </c>
      <c r="L232">
        <f t="shared" si="21"/>
        <v>0</v>
      </c>
      <c r="M232">
        <f t="shared" si="22"/>
        <v>2</v>
      </c>
      <c r="O232">
        <f t="shared" si="23"/>
        <v>8</v>
      </c>
    </row>
    <row r="233" spans="1:15" s="15" customFormat="1">
      <c r="A233" s="53">
        <v>42278</v>
      </c>
      <c r="B233" s="54" t="s">
        <v>74</v>
      </c>
      <c r="C233" s="31" t="s">
        <v>379</v>
      </c>
      <c r="D233" s="56" t="s">
        <v>109</v>
      </c>
      <c r="E233" s="31" t="s">
        <v>100</v>
      </c>
      <c r="F233" s="31" t="s">
        <v>46</v>
      </c>
      <c r="G233" s="1">
        <v>0</v>
      </c>
      <c r="H233" s="1">
        <v>8</v>
      </c>
      <c r="I233">
        <f t="shared" si="18"/>
        <v>1</v>
      </c>
      <c r="J233">
        <f t="shared" si="19"/>
        <v>0</v>
      </c>
      <c r="K233">
        <f t="shared" si="20"/>
        <v>0</v>
      </c>
      <c r="L233">
        <f t="shared" si="21"/>
        <v>1</v>
      </c>
      <c r="M233">
        <f t="shared" si="22"/>
        <v>0</v>
      </c>
      <c r="N233"/>
      <c r="O233">
        <f t="shared" si="23"/>
        <v>8</v>
      </c>
    </row>
    <row r="234" spans="1:15" s="15" customFormat="1">
      <c r="A234" s="53">
        <v>42432</v>
      </c>
      <c r="B234" s="54" t="s">
        <v>74</v>
      </c>
      <c r="C234" s="58" t="s">
        <v>399</v>
      </c>
      <c r="D234" s="56" t="s">
        <v>109</v>
      </c>
      <c r="E234" s="58" t="s">
        <v>100</v>
      </c>
      <c r="F234" s="58" t="s">
        <v>130</v>
      </c>
      <c r="G234" s="1">
        <v>1</v>
      </c>
      <c r="H234" s="1">
        <v>7</v>
      </c>
      <c r="I234">
        <f t="shared" si="18"/>
        <v>1</v>
      </c>
      <c r="J234">
        <f t="shared" si="19"/>
        <v>0</v>
      </c>
      <c r="K234">
        <f t="shared" si="20"/>
        <v>0</v>
      </c>
      <c r="L234">
        <f t="shared" si="21"/>
        <v>1</v>
      </c>
      <c r="M234">
        <f t="shared" si="22"/>
        <v>0</v>
      </c>
      <c r="N234"/>
      <c r="O234">
        <f t="shared" si="23"/>
        <v>8</v>
      </c>
    </row>
    <row r="235" spans="1:15" s="15" customFormat="1">
      <c r="A235" s="53">
        <v>42390</v>
      </c>
      <c r="B235" s="54" t="s">
        <v>74</v>
      </c>
      <c r="C235" s="58" t="s">
        <v>394</v>
      </c>
      <c r="D235" s="56" t="s">
        <v>109</v>
      </c>
      <c r="E235" s="58" t="s">
        <v>100</v>
      </c>
      <c r="F235" s="58" t="s">
        <v>50</v>
      </c>
      <c r="G235" s="1">
        <v>5</v>
      </c>
      <c r="H235" s="1">
        <v>3</v>
      </c>
      <c r="I235">
        <f t="shared" si="18"/>
        <v>1</v>
      </c>
      <c r="J235">
        <f t="shared" si="19"/>
        <v>1</v>
      </c>
      <c r="K235">
        <f t="shared" si="20"/>
        <v>0</v>
      </c>
      <c r="L235">
        <f t="shared" si="21"/>
        <v>0</v>
      </c>
      <c r="M235">
        <f t="shared" si="22"/>
        <v>2</v>
      </c>
      <c r="N235"/>
      <c r="O235">
        <f t="shared" si="23"/>
        <v>8</v>
      </c>
    </row>
    <row r="236" spans="1:15">
      <c r="A236" s="53">
        <v>42320</v>
      </c>
      <c r="B236" s="54" t="s">
        <v>74</v>
      </c>
      <c r="C236" s="58" t="s">
        <v>188</v>
      </c>
      <c r="D236" s="56" t="s">
        <v>109</v>
      </c>
      <c r="E236" s="58" t="s">
        <v>100</v>
      </c>
      <c r="F236" s="58" t="s">
        <v>40</v>
      </c>
      <c r="G236" s="1">
        <v>5</v>
      </c>
      <c r="H236" s="1">
        <v>3</v>
      </c>
      <c r="I236">
        <f t="shared" si="18"/>
        <v>1</v>
      </c>
      <c r="J236">
        <f t="shared" si="19"/>
        <v>1</v>
      </c>
      <c r="K236">
        <f t="shared" si="20"/>
        <v>0</v>
      </c>
      <c r="L236">
        <f t="shared" si="21"/>
        <v>0</v>
      </c>
      <c r="M236">
        <f t="shared" si="22"/>
        <v>2</v>
      </c>
      <c r="O236">
        <f t="shared" si="23"/>
        <v>8</v>
      </c>
    </row>
    <row r="237" spans="1:15">
      <c r="A237" s="53">
        <v>42289</v>
      </c>
      <c r="B237" s="54" t="s">
        <v>74</v>
      </c>
      <c r="C237" s="58" t="s">
        <v>380</v>
      </c>
      <c r="D237" s="56" t="s">
        <v>69</v>
      </c>
      <c r="E237" s="58" t="s">
        <v>130</v>
      </c>
      <c r="F237" s="58" t="s">
        <v>41</v>
      </c>
      <c r="G237" s="1">
        <v>2</v>
      </c>
      <c r="H237" s="1">
        <v>6</v>
      </c>
      <c r="I237">
        <f t="shared" si="18"/>
        <v>1</v>
      </c>
      <c r="J237">
        <f t="shared" si="19"/>
        <v>0</v>
      </c>
      <c r="K237">
        <f t="shared" si="20"/>
        <v>0</v>
      </c>
      <c r="L237">
        <f t="shared" si="21"/>
        <v>1</v>
      </c>
      <c r="M237">
        <f t="shared" si="22"/>
        <v>0</v>
      </c>
      <c r="O237">
        <f t="shared" si="23"/>
        <v>8</v>
      </c>
    </row>
    <row r="238" spans="1:15">
      <c r="A238" s="53">
        <v>42303</v>
      </c>
      <c r="B238" s="54" t="s">
        <v>74</v>
      </c>
      <c r="C238" s="58" t="s">
        <v>383</v>
      </c>
      <c r="D238" s="56" t="s">
        <v>69</v>
      </c>
      <c r="E238" s="58" t="s">
        <v>130</v>
      </c>
      <c r="F238" s="58" t="s">
        <v>46</v>
      </c>
      <c r="G238" s="1">
        <v>0</v>
      </c>
      <c r="H238" s="1">
        <v>8</v>
      </c>
      <c r="I238">
        <f t="shared" ref="I238:I301" si="24">IF(G238+H238&gt;1,1,0)</f>
        <v>1</v>
      </c>
      <c r="J238">
        <f t="shared" ref="J238:J301" si="25">IF(G238&gt;H238,1,0)</f>
        <v>0</v>
      </c>
      <c r="K238">
        <f t="shared" ref="K238:K301" si="26">IF(G238=H238,IF(G238&gt;0,1,0),0)</f>
        <v>0</v>
      </c>
      <c r="L238">
        <f t="shared" ref="L238:L301" si="27">IF(G238&lt;H238,1,0)</f>
        <v>1</v>
      </c>
      <c r="M238">
        <f t="shared" ref="M238:M301" si="28">J238*2+K238*1</f>
        <v>0</v>
      </c>
      <c r="O238">
        <f t="shared" si="23"/>
        <v>8</v>
      </c>
    </row>
    <row r="239" spans="1:15">
      <c r="A239" s="53">
        <v>42331</v>
      </c>
      <c r="B239" s="54" t="s">
        <v>74</v>
      </c>
      <c r="C239" s="58" t="s">
        <v>386</v>
      </c>
      <c r="D239" s="56" t="s">
        <v>69</v>
      </c>
      <c r="E239" s="58" t="s">
        <v>130</v>
      </c>
      <c r="F239" s="58" t="s">
        <v>100</v>
      </c>
      <c r="G239" s="1">
        <v>4</v>
      </c>
      <c r="H239" s="1">
        <v>4</v>
      </c>
      <c r="I239" s="15">
        <f t="shared" si="24"/>
        <v>1</v>
      </c>
      <c r="J239" s="15">
        <f t="shared" si="25"/>
        <v>0</v>
      </c>
      <c r="K239" s="15">
        <f t="shared" si="26"/>
        <v>1</v>
      </c>
      <c r="L239" s="15">
        <f t="shared" si="27"/>
        <v>0</v>
      </c>
      <c r="M239" s="15">
        <f t="shared" si="28"/>
        <v>1</v>
      </c>
      <c r="N239" s="15"/>
      <c r="O239">
        <f t="shared" si="23"/>
        <v>8</v>
      </c>
    </row>
    <row r="240" spans="1:15">
      <c r="A240" s="53">
        <v>42415</v>
      </c>
      <c r="B240" s="54" t="s">
        <v>74</v>
      </c>
      <c r="C240" s="58" t="s">
        <v>185</v>
      </c>
      <c r="D240" s="56" t="s">
        <v>69</v>
      </c>
      <c r="E240" s="58" t="s">
        <v>130</v>
      </c>
      <c r="F240" s="58" t="s">
        <v>50</v>
      </c>
      <c r="G240" s="1">
        <v>2</v>
      </c>
      <c r="H240" s="1">
        <v>6</v>
      </c>
      <c r="I240">
        <f t="shared" si="24"/>
        <v>1</v>
      </c>
      <c r="J240">
        <f t="shared" si="25"/>
        <v>0</v>
      </c>
      <c r="K240">
        <f t="shared" si="26"/>
        <v>0</v>
      </c>
      <c r="L240">
        <f t="shared" si="27"/>
        <v>1</v>
      </c>
      <c r="M240">
        <f t="shared" si="28"/>
        <v>0</v>
      </c>
      <c r="O240">
        <f t="shared" si="23"/>
        <v>8</v>
      </c>
    </row>
    <row r="241" spans="1:15">
      <c r="A241" s="53">
        <v>42373</v>
      </c>
      <c r="B241" s="61" t="s">
        <v>74</v>
      </c>
      <c r="C241" s="58" t="s">
        <v>389</v>
      </c>
      <c r="D241" s="56" t="s">
        <v>69</v>
      </c>
      <c r="E241" s="58" t="s">
        <v>130</v>
      </c>
      <c r="F241" s="58" t="s">
        <v>40</v>
      </c>
      <c r="G241" s="1">
        <v>5</v>
      </c>
      <c r="H241" s="1">
        <v>3</v>
      </c>
      <c r="I241">
        <f t="shared" si="24"/>
        <v>1</v>
      </c>
      <c r="J241">
        <f t="shared" si="25"/>
        <v>1</v>
      </c>
      <c r="K241">
        <f t="shared" si="26"/>
        <v>0</v>
      </c>
      <c r="L241">
        <f t="shared" si="27"/>
        <v>0</v>
      </c>
      <c r="M241">
        <f t="shared" si="28"/>
        <v>2</v>
      </c>
      <c r="O241">
        <f t="shared" si="23"/>
        <v>8</v>
      </c>
    </row>
    <row r="242" spans="1:15">
      <c r="A242" s="53">
        <v>42376</v>
      </c>
      <c r="B242" s="61" t="s">
        <v>74</v>
      </c>
      <c r="C242" s="58" t="s">
        <v>391</v>
      </c>
      <c r="D242" s="57" t="s">
        <v>89</v>
      </c>
      <c r="E242" s="58" t="s">
        <v>50</v>
      </c>
      <c r="F242" s="58" t="s">
        <v>41</v>
      </c>
      <c r="G242" s="1">
        <v>4</v>
      </c>
      <c r="H242" s="1">
        <v>4</v>
      </c>
      <c r="I242">
        <f t="shared" si="24"/>
        <v>1</v>
      </c>
      <c r="J242">
        <f t="shared" si="25"/>
        <v>0</v>
      </c>
      <c r="K242">
        <f t="shared" si="26"/>
        <v>1</v>
      </c>
      <c r="L242">
        <f t="shared" si="27"/>
        <v>0</v>
      </c>
      <c r="M242">
        <f t="shared" si="28"/>
        <v>1</v>
      </c>
      <c r="O242">
        <f t="shared" si="23"/>
        <v>8</v>
      </c>
    </row>
    <row r="243" spans="1:15">
      <c r="A243" s="53">
        <v>42432</v>
      </c>
      <c r="B243" s="54" t="s">
        <v>74</v>
      </c>
      <c r="C243" s="58" t="s">
        <v>400</v>
      </c>
      <c r="D243" s="57" t="s">
        <v>89</v>
      </c>
      <c r="E243" s="58" t="s">
        <v>50</v>
      </c>
      <c r="F243" s="58" t="s">
        <v>46</v>
      </c>
      <c r="G243" s="1">
        <v>0</v>
      </c>
      <c r="H243" s="1">
        <v>8</v>
      </c>
      <c r="I243" s="15">
        <f t="shared" si="24"/>
        <v>1</v>
      </c>
      <c r="J243" s="15">
        <f t="shared" si="25"/>
        <v>0</v>
      </c>
      <c r="K243" s="15">
        <f t="shared" si="26"/>
        <v>0</v>
      </c>
      <c r="L243" s="15">
        <f t="shared" si="27"/>
        <v>1</v>
      </c>
      <c r="M243" s="15">
        <f t="shared" si="28"/>
        <v>0</v>
      </c>
      <c r="N243" s="15"/>
      <c r="O243">
        <f t="shared" si="23"/>
        <v>8</v>
      </c>
    </row>
    <row r="244" spans="1:15">
      <c r="A244" s="53">
        <v>42292</v>
      </c>
      <c r="B244" s="54" t="s">
        <v>74</v>
      </c>
      <c r="C244" s="58" t="s">
        <v>382</v>
      </c>
      <c r="D244" s="57" t="s">
        <v>89</v>
      </c>
      <c r="E244" s="58" t="s">
        <v>50</v>
      </c>
      <c r="F244" s="58" t="s">
        <v>100</v>
      </c>
      <c r="G244" s="1">
        <v>5</v>
      </c>
      <c r="H244" s="1">
        <v>3</v>
      </c>
      <c r="I244">
        <f t="shared" si="24"/>
        <v>1</v>
      </c>
      <c r="J244">
        <f t="shared" si="25"/>
        <v>1</v>
      </c>
      <c r="K244">
        <f t="shared" si="26"/>
        <v>0</v>
      </c>
      <c r="L244">
        <f t="shared" si="27"/>
        <v>0</v>
      </c>
      <c r="M244">
        <f t="shared" si="28"/>
        <v>2</v>
      </c>
      <c r="O244">
        <f t="shared" si="23"/>
        <v>8</v>
      </c>
    </row>
    <row r="245" spans="1:15">
      <c r="A245" s="53">
        <v>42320</v>
      </c>
      <c r="B245" s="54" t="s">
        <v>74</v>
      </c>
      <c r="C245" s="58" t="s">
        <v>187</v>
      </c>
      <c r="D245" s="57" t="s">
        <v>89</v>
      </c>
      <c r="E245" s="58" t="s">
        <v>50</v>
      </c>
      <c r="F245" s="58" t="s">
        <v>130</v>
      </c>
      <c r="G245" s="1">
        <v>7</v>
      </c>
      <c r="H245" s="1">
        <v>1</v>
      </c>
      <c r="I245">
        <f t="shared" si="24"/>
        <v>1</v>
      </c>
      <c r="J245">
        <f t="shared" si="25"/>
        <v>1</v>
      </c>
      <c r="K245">
        <f t="shared" si="26"/>
        <v>0</v>
      </c>
      <c r="L245">
        <f t="shared" si="27"/>
        <v>0</v>
      </c>
      <c r="M245">
        <f t="shared" si="28"/>
        <v>2</v>
      </c>
      <c r="O245">
        <f t="shared" si="23"/>
        <v>8</v>
      </c>
    </row>
    <row r="246" spans="1:15">
      <c r="A246" s="53">
        <v>42404</v>
      </c>
      <c r="B246" s="54" t="s">
        <v>74</v>
      </c>
      <c r="C246" s="58" t="s">
        <v>397</v>
      </c>
      <c r="D246" s="57" t="s">
        <v>89</v>
      </c>
      <c r="E246" s="58" t="s">
        <v>50</v>
      </c>
      <c r="F246" s="58" t="s">
        <v>40</v>
      </c>
      <c r="G246" s="1">
        <v>4</v>
      </c>
      <c r="H246" s="1">
        <v>4</v>
      </c>
      <c r="I246">
        <f t="shared" si="24"/>
        <v>1</v>
      </c>
      <c r="J246">
        <f t="shared" si="25"/>
        <v>0</v>
      </c>
      <c r="K246">
        <f t="shared" si="26"/>
        <v>1</v>
      </c>
      <c r="L246">
        <f t="shared" si="27"/>
        <v>0</v>
      </c>
      <c r="M246">
        <f t="shared" si="28"/>
        <v>1</v>
      </c>
      <c r="O246">
        <f t="shared" si="23"/>
        <v>8</v>
      </c>
    </row>
    <row r="247" spans="1:15">
      <c r="A247" s="53">
        <v>42333</v>
      </c>
      <c r="B247" s="54" t="s">
        <v>74</v>
      </c>
      <c r="C247" s="58" t="s">
        <v>388</v>
      </c>
      <c r="D247" s="55" t="s">
        <v>111</v>
      </c>
      <c r="E247" s="58" t="s">
        <v>40</v>
      </c>
      <c r="F247" s="58" t="s">
        <v>41</v>
      </c>
      <c r="G247" s="1">
        <v>2</v>
      </c>
      <c r="H247" s="1">
        <v>6</v>
      </c>
      <c r="I247">
        <f t="shared" si="24"/>
        <v>1</v>
      </c>
      <c r="J247">
        <f t="shared" si="25"/>
        <v>0</v>
      </c>
      <c r="K247">
        <f t="shared" si="26"/>
        <v>0</v>
      </c>
      <c r="L247">
        <f t="shared" si="27"/>
        <v>1</v>
      </c>
      <c r="M247">
        <f t="shared" si="28"/>
        <v>0</v>
      </c>
      <c r="O247">
        <f t="shared" si="23"/>
        <v>8</v>
      </c>
    </row>
    <row r="248" spans="1:15">
      <c r="A248" s="53">
        <v>42389</v>
      </c>
      <c r="B248" s="54" t="s">
        <v>74</v>
      </c>
      <c r="C248" s="58" t="s">
        <v>393</v>
      </c>
      <c r="D248" s="55" t="s">
        <v>111</v>
      </c>
      <c r="E248" s="58" t="s">
        <v>40</v>
      </c>
      <c r="F248" s="58" t="s">
        <v>46</v>
      </c>
      <c r="G248" s="1">
        <v>0</v>
      </c>
      <c r="H248" s="1">
        <v>8</v>
      </c>
      <c r="I248">
        <f t="shared" si="24"/>
        <v>1</v>
      </c>
      <c r="J248">
        <f t="shared" si="25"/>
        <v>0</v>
      </c>
      <c r="K248">
        <f t="shared" si="26"/>
        <v>0</v>
      </c>
      <c r="L248">
        <f t="shared" si="27"/>
        <v>1</v>
      </c>
      <c r="M248">
        <f t="shared" si="28"/>
        <v>0</v>
      </c>
      <c r="O248">
        <f t="shared" si="23"/>
        <v>8</v>
      </c>
    </row>
    <row r="249" spans="1:15">
      <c r="A249" s="53">
        <v>42417</v>
      </c>
      <c r="B249" s="54" t="s">
        <v>74</v>
      </c>
      <c r="C249" s="58" t="s">
        <v>191</v>
      </c>
      <c r="D249" s="55" t="s">
        <v>111</v>
      </c>
      <c r="E249" s="58" t="s">
        <v>40</v>
      </c>
      <c r="F249" s="58" t="s">
        <v>100</v>
      </c>
      <c r="G249" s="1">
        <v>8</v>
      </c>
      <c r="H249" s="1">
        <v>0</v>
      </c>
      <c r="I249">
        <f t="shared" si="24"/>
        <v>1</v>
      </c>
      <c r="J249">
        <f t="shared" si="25"/>
        <v>1</v>
      </c>
      <c r="K249">
        <f t="shared" si="26"/>
        <v>0</v>
      </c>
      <c r="L249">
        <f t="shared" si="27"/>
        <v>0</v>
      </c>
      <c r="M249">
        <f t="shared" si="28"/>
        <v>2</v>
      </c>
      <c r="N249" t="s">
        <v>219</v>
      </c>
      <c r="O249">
        <f t="shared" ref="O249:O312" si="29">G249+H249</f>
        <v>8</v>
      </c>
    </row>
    <row r="250" spans="1:15">
      <c r="A250" s="53">
        <v>42277</v>
      </c>
      <c r="B250" s="54" t="s">
        <v>74</v>
      </c>
      <c r="C250" s="31" t="s">
        <v>378</v>
      </c>
      <c r="D250" s="55" t="s">
        <v>111</v>
      </c>
      <c r="E250" s="31" t="s">
        <v>40</v>
      </c>
      <c r="F250" s="31" t="s">
        <v>130</v>
      </c>
      <c r="G250" s="1">
        <v>8</v>
      </c>
      <c r="H250" s="1">
        <v>0</v>
      </c>
      <c r="I250">
        <f t="shared" si="24"/>
        <v>1</v>
      </c>
      <c r="J250">
        <f t="shared" si="25"/>
        <v>1</v>
      </c>
      <c r="K250">
        <f t="shared" si="26"/>
        <v>0</v>
      </c>
      <c r="L250">
        <f t="shared" si="27"/>
        <v>0</v>
      </c>
      <c r="M250">
        <f t="shared" si="28"/>
        <v>2</v>
      </c>
      <c r="N250" t="s">
        <v>219</v>
      </c>
      <c r="O250">
        <f t="shared" si="29"/>
        <v>8</v>
      </c>
    </row>
    <row r="251" spans="1:15">
      <c r="A251" s="53">
        <v>42305</v>
      </c>
      <c r="B251" s="54" t="s">
        <v>74</v>
      </c>
      <c r="C251" s="58" t="s">
        <v>384</v>
      </c>
      <c r="D251" s="55" t="s">
        <v>111</v>
      </c>
      <c r="E251" s="58" t="s">
        <v>40</v>
      </c>
      <c r="F251" s="58" t="s">
        <v>50</v>
      </c>
      <c r="G251" s="1">
        <v>5</v>
      </c>
      <c r="H251" s="1">
        <v>3</v>
      </c>
      <c r="I251">
        <f t="shared" si="24"/>
        <v>1</v>
      </c>
      <c r="J251">
        <f t="shared" si="25"/>
        <v>1</v>
      </c>
      <c r="K251">
        <f t="shared" si="26"/>
        <v>0</v>
      </c>
      <c r="L251">
        <f t="shared" si="27"/>
        <v>0</v>
      </c>
      <c r="M251">
        <f t="shared" si="28"/>
        <v>2</v>
      </c>
      <c r="O251">
        <f t="shared" si="29"/>
        <v>8</v>
      </c>
    </row>
    <row r="252" spans="1:15">
      <c r="A252" s="53">
        <v>42429</v>
      </c>
      <c r="B252" s="54" t="s">
        <v>75</v>
      </c>
      <c r="C252" s="58" t="s">
        <v>189</v>
      </c>
      <c r="D252" s="56" t="s">
        <v>76</v>
      </c>
      <c r="E252" s="58" t="s">
        <v>218</v>
      </c>
      <c r="F252" s="58" t="s">
        <v>131</v>
      </c>
      <c r="G252" s="1">
        <v>7</v>
      </c>
      <c r="H252" s="1">
        <v>1</v>
      </c>
      <c r="I252">
        <f t="shared" si="24"/>
        <v>1</v>
      </c>
      <c r="J252">
        <f t="shared" si="25"/>
        <v>1</v>
      </c>
      <c r="K252">
        <f t="shared" si="26"/>
        <v>0</v>
      </c>
      <c r="L252">
        <f t="shared" si="27"/>
        <v>0</v>
      </c>
      <c r="M252">
        <f t="shared" si="28"/>
        <v>2</v>
      </c>
      <c r="O252">
        <f t="shared" si="29"/>
        <v>8</v>
      </c>
    </row>
    <row r="253" spans="1:15" s="15" customFormat="1">
      <c r="A253" s="53">
        <v>42401</v>
      </c>
      <c r="B253" s="54" t="s">
        <v>75</v>
      </c>
      <c r="C253" s="58" t="s">
        <v>416</v>
      </c>
      <c r="D253" s="56" t="s">
        <v>76</v>
      </c>
      <c r="E253" s="58" t="s">
        <v>218</v>
      </c>
      <c r="F253" s="58" t="s">
        <v>402</v>
      </c>
      <c r="G253" s="1">
        <v>6</v>
      </c>
      <c r="H253" s="1">
        <v>2</v>
      </c>
      <c r="I253">
        <f t="shared" si="24"/>
        <v>1</v>
      </c>
      <c r="J253">
        <f t="shared" si="25"/>
        <v>1</v>
      </c>
      <c r="K253">
        <f t="shared" si="26"/>
        <v>0</v>
      </c>
      <c r="L253">
        <f t="shared" si="27"/>
        <v>0</v>
      </c>
      <c r="M253">
        <f t="shared" si="28"/>
        <v>2</v>
      </c>
      <c r="N253"/>
      <c r="O253">
        <f t="shared" si="29"/>
        <v>8</v>
      </c>
    </row>
    <row r="254" spans="1:15" s="15" customFormat="1">
      <c r="A254" s="53">
        <v>42317</v>
      </c>
      <c r="B254" s="54" t="s">
        <v>75</v>
      </c>
      <c r="C254" s="58" t="s">
        <v>409</v>
      </c>
      <c r="D254" s="56" t="s">
        <v>76</v>
      </c>
      <c r="E254" s="58" t="s">
        <v>218</v>
      </c>
      <c r="F254" s="58" t="s">
        <v>99</v>
      </c>
      <c r="G254" s="1">
        <v>5</v>
      </c>
      <c r="H254" s="1">
        <v>3</v>
      </c>
      <c r="I254">
        <f t="shared" si="24"/>
        <v>1</v>
      </c>
      <c r="J254">
        <f t="shared" si="25"/>
        <v>1</v>
      </c>
      <c r="K254">
        <f t="shared" si="26"/>
        <v>0</v>
      </c>
      <c r="L254">
        <f t="shared" si="27"/>
        <v>0</v>
      </c>
      <c r="M254">
        <f t="shared" si="28"/>
        <v>2</v>
      </c>
      <c r="N254"/>
      <c r="O254">
        <f t="shared" si="29"/>
        <v>8</v>
      </c>
    </row>
    <row r="255" spans="1:15">
      <c r="A255" s="53">
        <v>42373</v>
      </c>
      <c r="B255" s="61" t="s">
        <v>75</v>
      </c>
      <c r="C255" s="58" t="s">
        <v>412</v>
      </c>
      <c r="D255" s="56" t="s">
        <v>76</v>
      </c>
      <c r="E255" s="58" t="s">
        <v>218</v>
      </c>
      <c r="F255" s="58" t="s">
        <v>470</v>
      </c>
      <c r="G255" s="1">
        <v>8</v>
      </c>
      <c r="H255" s="1">
        <v>0</v>
      </c>
      <c r="I255">
        <f t="shared" si="24"/>
        <v>1</v>
      </c>
      <c r="J255">
        <f t="shared" si="25"/>
        <v>1</v>
      </c>
      <c r="K255">
        <f t="shared" si="26"/>
        <v>0</v>
      </c>
      <c r="L255">
        <f t="shared" si="27"/>
        <v>0</v>
      </c>
      <c r="M255">
        <f t="shared" si="28"/>
        <v>2</v>
      </c>
      <c r="N255" t="s">
        <v>219</v>
      </c>
      <c r="O255">
        <f t="shared" si="29"/>
        <v>8</v>
      </c>
    </row>
    <row r="256" spans="1:15" s="15" customFormat="1">
      <c r="A256" s="53">
        <v>42333</v>
      </c>
      <c r="B256" s="54" t="s">
        <v>75</v>
      </c>
      <c r="C256" s="58" t="s">
        <v>190</v>
      </c>
      <c r="D256" s="55" t="s">
        <v>61</v>
      </c>
      <c r="E256" s="58" t="s">
        <v>131</v>
      </c>
      <c r="F256" s="58" t="s">
        <v>218</v>
      </c>
      <c r="G256" s="1">
        <v>2</v>
      </c>
      <c r="H256" s="1">
        <v>6</v>
      </c>
      <c r="I256">
        <f t="shared" si="24"/>
        <v>1</v>
      </c>
      <c r="J256">
        <f t="shared" si="25"/>
        <v>0</v>
      </c>
      <c r="K256">
        <f t="shared" si="26"/>
        <v>0</v>
      </c>
      <c r="L256">
        <f t="shared" si="27"/>
        <v>1</v>
      </c>
      <c r="M256">
        <f t="shared" si="28"/>
        <v>0</v>
      </c>
      <c r="N256"/>
      <c r="O256">
        <f t="shared" si="29"/>
        <v>8</v>
      </c>
    </row>
    <row r="257" spans="1:15">
      <c r="A257" s="53">
        <v>42291</v>
      </c>
      <c r="B257" s="54" t="s">
        <v>75</v>
      </c>
      <c r="C257" s="58" t="s">
        <v>405</v>
      </c>
      <c r="D257" s="55" t="s">
        <v>61</v>
      </c>
      <c r="E257" s="58" t="s">
        <v>131</v>
      </c>
      <c r="F257" s="58" t="s">
        <v>402</v>
      </c>
      <c r="G257" s="1">
        <v>3</v>
      </c>
      <c r="H257" s="1">
        <v>5</v>
      </c>
      <c r="I257">
        <f t="shared" si="24"/>
        <v>1</v>
      </c>
      <c r="J257">
        <f t="shared" si="25"/>
        <v>0</v>
      </c>
      <c r="K257">
        <f t="shared" si="26"/>
        <v>0</v>
      </c>
      <c r="L257">
        <f t="shared" si="27"/>
        <v>1</v>
      </c>
      <c r="M257">
        <f t="shared" si="28"/>
        <v>0</v>
      </c>
      <c r="O257">
        <f t="shared" si="29"/>
        <v>8</v>
      </c>
    </row>
    <row r="258" spans="1:15">
      <c r="A258" s="53">
        <v>42403</v>
      </c>
      <c r="B258" s="54" t="s">
        <v>75</v>
      </c>
      <c r="C258" s="58" t="s">
        <v>417</v>
      </c>
      <c r="D258" s="55" t="s">
        <v>61</v>
      </c>
      <c r="E258" s="58" t="s">
        <v>131</v>
      </c>
      <c r="F258" s="58" t="s">
        <v>99</v>
      </c>
      <c r="G258" s="1">
        <v>3</v>
      </c>
      <c r="H258" s="1">
        <v>5</v>
      </c>
      <c r="I258">
        <f t="shared" si="24"/>
        <v>1</v>
      </c>
      <c r="J258">
        <f t="shared" si="25"/>
        <v>0</v>
      </c>
      <c r="K258">
        <f t="shared" si="26"/>
        <v>0</v>
      </c>
      <c r="L258">
        <f t="shared" si="27"/>
        <v>1</v>
      </c>
      <c r="M258">
        <f t="shared" si="28"/>
        <v>0</v>
      </c>
      <c r="O258">
        <f t="shared" si="29"/>
        <v>8</v>
      </c>
    </row>
    <row r="259" spans="1:15">
      <c r="A259" s="53">
        <v>42417</v>
      </c>
      <c r="B259" s="54" t="s">
        <v>75</v>
      </c>
      <c r="C259" s="58" t="s">
        <v>418</v>
      </c>
      <c r="D259" s="55" t="s">
        <v>61</v>
      </c>
      <c r="E259" s="58" t="s">
        <v>131</v>
      </c>
      <c r="F259" s="58" t="s">
        <v>470</v>
      </c>
      <c r="G259" s="1">
        <v>5</v>
      </c>
      <c r="H259" s="1">
        <v>3</v>
      </c>
      <c r="I259">
        <f t="shared" si="24"/>
        <v>1</v>
      </c>
      <c r="J259">
        <f t="shared" si="25"/>
        <v>1</v>
      </c>
      <c r="K259">
        <f t="shared" si="26"/>
        <v>0</v>
      </c>
      <c r="L259">
        <f t="shared" si="27"/>
        <v>0</v>
      </c>
      <c r="M259">
        <f t="shared" si="28"/>
        <v>2</v>
      </c>
      <c r="O259">
        <f t="shared" si="29"/>
        <v>8</v>
      </c>
    </row>
    <row r="260" spans="1:15">
      <c r="A260" s="53">
        <v>42303</v>
      </c>
      <c r="B260" s="54" t="s">
        <v>75</v>
      </c>
      <c r="C260" s="58" t="s">
        <v>407</v>
      </c>
      <c r="D260" s="57" t="s">
        <v>402</v>
      </c>
      <c r="E260" s="58" t="s">
        <v>402</v>
      </c>
      <c r="F260" s="58" t="s">
        <v>218</v>
      </c>
      <c r="G260" s="1">
        <v>7</v>
      </c>
      <c r="H260" s="1">
        <v>1</v>
      </c>
      <c r="I260">
        <f t="shared" si="24"/>
        <v>1</v>
      </c>
      <c r="J260">
        <f t="shared" si="25"/>
        <v>1</v>
      </c>
      <c r="K260">
        <f t="shared" si="26"/>
        <v>0</v>
      </c>
      <c r="L260">
        <f t="shared" si="27"/>
        <v>0</v>
      </c>
      <c r="M260">
        <f t="shared" si="28"/>
        <v>2</v>
      </c>
      <c r="O260">
        <f t="shared" si="29"/>
        <v>8</v>
      </c>
    </row>
    <row r="261" spans="1:15">
      <c r="A261" s="53">
        <v>42387</v>
      </c>
      <c r="B261" s="54" t="s">
        <v>75</v>
      </c>
      <c r="C261" s="58" t="s">
        <v>414</v>
      </c>
      <c r="D261" s="57" t="s">
        <v>402</v>
      </c>
      <c r="E261" s="58" t="s">
        <v>402</v>
      </c>
      <c r="F261" s="58" t="s">
        <v>131</v>
      </c>
      <c r="G261" s="1">
        <v>7</v>
      </c>
      <c r="H261" s="1">
        <v>1</v>
      </c>
      <c r="I261">
        <f t="shared" si="24"/>
        <v>1</v>
      </c>
      <c r="J261">
        <f t="shared" si="25"/>
        <v>1</v>
      </c>
      <c r="K261">
        <f t="shared" si="26"/>
        <v>0</v>
      </c>
      <c r="L261">
        <f t="shared" si="27"/>
        <v>0</v>
      </c>
      <c r="M261">
        <f t="shared" si="28"/>
        <v>2</v>
      </c>
      <c r="O261">
        <f t="shared" si="29"/>
        <v>8</v>
      </c>
    </row>
    <row r="262" spans="1:15">
      <c r="A262" s="53">
        <v>42275</v>
      </c>
      <c r="B262" s="54" t="s">
        <v>75</v>
      </c>
      <c r="C262" s="33" t="s">
        <v>401</v>
      </c>
      <c r="D262" s="57" t="s">
        <v>402</v>
      </c>
      <c r="E262" s="33" t="s">
        <v>402</v>
      </c>
      <c r="F262" s="33" t="s">
        <v>99</v>
      </c>
      <c r="G262" s="1">
        <v>7</v>
      </c>
      <c r="H262" s="1">
        <v>1</v>
      </c>
      <c r="I262">
        <f t="shared" si="24"/>
        <v>1</v>
      </c>
      <c r="J262">
        <f t="shared" si="25"/>
        <v>1</v>
      </c>
      <c r="K262">
        <f t="shared" si="26"/>
        <v>0</v>
      </c>
      <c r="L262">
        <f t="shared" si="27"/>
        <v>0</v>
      </c>
      <c r="M262">
        <f t="shared" si="28"/>
        <v>2</v>
      </c>
      <c r="O262">
        <f t="shared" si="29"/>
        <v>8</v>
      </c>
    </row>
    <row r="263" spans="1:15">
      <c r="A263" s="53">
        <v>42429</v>
      </c>
      <c r="B263" s="54" t="s">
        <v>75</v>
      </c>
      <c r="C263" s="58" t="s">
        <v>420</v>
      </c>
      <c r="D263" s="57" t="s">
        <v>402</v>
      </c>
      <c r="E263" s="58" t="s">
        <v>402</v>
      </c>
      <c r="F263" s="58" t="s">
        <v>470</v>
      </c>
      <c r="G263" s="1">
        <v>8</v>
      </c>
      <c r="H263" s="1">
        <v>0</v>
      </c>
      <c r="I263">
        <f t="shared" si="24"/>
        <v>1</v>
      </c>
      <c r="J263">
        <f t="shared" si="25"/>
        <v>1</v>
      </c>
      <c r="K263">
        <f t="shared" si="26"/>
        <v>0</v>
      </c>
      <c r="L263">
        <f t="shared" si="27"/>
        <v>0</v>
      </c>
      <c r="M263">
        <f t="shared" si="28"/>
        <v>2</v>
      </c>
      <c r="O263">
        <f t="shared" si="29"/>
        <v>8</v>
      </c>
    </row>
    <row r="264" spans="1:15">
      <c r="A264" s="32">
        <v>42418</v>
      </c>
      <c r="B264" s="54" t="s">
        <v>75</v>
      </c>
      <c r="C264" s="58" t="s">
        <v>419</v>
      </c>
      <c r="D264" s="55" t="s">
        <v>99</v>
      </c>
      <c r="E264" s="58" t="s">
        <v>99</v>
      </c>
      <c r="F264" s="58" t="s">
        <v>218</v>
      </c>
      <c r="G264" s="1">
        <v>4</v>
      </c>
      <c r="H264" s="1">
        <v>4</v>
      </c>
      <c r="I264">
        <f t="shared" si="24"/>
        <v>1</v>
      </c>
      <c r="J264">
        <f t="shared" si="25"/>
        <v>0</v>
      </c>
      <c r="K264">
        <f t="shared" si="26"/>
        <v>1</v>
      </c>
      <c r="L264">
        <f t="shared" si="27"/>
        <v>0</v>
      </c>
      <c r="M264">
        <f t="shared" si="28"/>
        <v>1</v>
      </c>
      <c r="O264">
        <f t="shared" si="29"/>
        <v>8</v>
      </c>
    </row>
    <row r="265" spans="1:15">
      <c r="A265" s="53">
        <v>42306</v>
      </c>
      <c r="B265" s="54" t="s">
        <v>75</v>
      </c>
      <c r="C265" s="58" t="s">
        <v>408</v>
      </c>
      <c r="D265" s="55" t="s">
        <v>99</v>
      </c>
      <c r="E265" s="58" t="s">
        <v>99</v>
      </c>
      <c r="F265" s="58" t="s">
        <v>131</v>
      </c>
      <c r="G265" s="1">
        <v>4</v>
      </c>
      <c r="H265" s="1">
        <v>4</v>
      </c>
      <c r="I265" s="15">
        <f t="shared" si="24"/>
        <v>1</v>
      </c>
      <c r="J265" s="15">
        <f t="shared" si="25"/>
        <v>0</v>
      </c>
      <c r="K265" s="15">
        <f t="shared" si="26"/>
        <v>1</v>
      </c>
      <c r="L265" s="15">
        <f t="shared" si="27"/>
        <v>0</v>
      </c>
      <c r="M265" s="15">
        <f t="shared" si="28"/>
        <v>1</v>
      </c>
      <c r="O265">
        <f t="shared" si="29"/>
        <v>8</v>
      </c>
    </row>
    <row r="266" spans="1:15">
      <c r="A266" s="53">
        <v>42376</v>
      </c>
      <c r="B266" s="61" t="s">
        <v>75</v>
      </c>
      <c r="C266" s="58" t="s">
        <v>413</v>
      </c>
      <c r="D266" s="55" t="s">
        <v>99</v>
      </c>
      <c r="E266" s="58" t="s">
        <v>99</v>
      </c>
      <c r="F266" s="58" t="s">
        <v>402</v>
      </c>
      <c r="G266" s="1">
        <v>1</v>
      </c>
      <c r="H266" s="1">
        <v>7</v>
      </c>
      <c r="I266">
        <f t="shared" si="24"/>
        <v>1</v>
      </c>
      <c r="J266">
        <f t="shared" si="25"/>
        <v>0</v>
      </c>
      <c r="K266">
        <f t="shared" si="26"/>
        <v>0</v>
      </c>
      <c r="L266">
        <f t="shared" si="27"/>
        <v>1</v>
      </c>
      <c r="M266">
        <f t="shared" si="28"/>
        <v>0</v>
      </c>
      <c r="O266">
        <f t="shared" si="29"/>
        <v>8</v>
      </c>
    </row>
    <row r="267" spans="1:15">
      <c r="A267" s="53">
        <v>42390</v>
      </c>
      <c r="B267" s="54" t="s">
        <v>75</v>
      </c>
      <c r="C267" s="58" t="s">
        <v>415</v>
      </c>
      <c r="D267" s="55" t="s">
        <v>99</v>
      </c>
      <c r="E267" s="58" t="s">
        <v>99</v>
      </c>
      <c r="F267" s="58" t="s">
        <v>470</v>
      </c>
      <c r="G267" s="1">
        <v>6</v>
      </c>
      <c r="H267" s="1">
        <v>2</v>
      </c>
      <c r="I267">
        <f t="shared" si="24"/>
        <v>1</v>
      </c>
      <c r="J267">
        <f t="shared" si="25"/>
        <v>1</v>
      </c>
      <c r="K267">
        <f t="shared" si="26"/>
        <v>0</v>
      </c>
      <c r="L267">
        <f t="shared" si="27"/>
        <v>0</v>
      </c>
      <c r="M267">
        <f t="shared" si="28"/>
        <v>2</v>
      </c>
      <c r="O267">
        <f t="shared" si="29"/>
        <v>8</v>
      </c>
    </row>
    <row r="268" spans="1:15">
      <c r="A268" s="53">
        <v>42277</v>
      </c>
      <c r="B268" s="54" t="s">
        <v>75</v>
      </c>
      <c r="C268" s="31" t="s">
        <v>403</v>
      </c>
      <c r="D268" s="56" t="s">
        <v>404</v>
      </c>
      <c r="E268" s="31" t="s">
        <v>470</v>
      </c>
      <c r="F268" s="31" t="s">
        <v>218</v>
      </c>
      <c r="G268" s="1">
        <v>2</v>
      </c>
      <c r="H268" s="1">
        <v>6</v>
      </c>
      <c r="I268">
        <f t="shared" si="24"/>
        <v>1</v>
      </c>
      <c r="J268">
        <f t="shared" si="25"/>
        <v>0</v>
      </c>
      <c r="K268">
        <f t="shared" si="26"/>
        <v>0</v>
      </c>
      <c r="L268">
        <f t="shared" si="27"/>
        <v>1</v>
      </c>
      <c r="M268">
        <f t="shared" si="28"/>
        <v>0</v>
      </c>
      <c r="O268">
        <f t="shared" si="29"/>
        <v>8</v>
      </c>
    </row>
    <row r="269" spans="1:15">
      <c r="A269" s="53">
        <v>42319</v>
      </c>
      <c r="B269" s="54" t="s">
        <v>75</v>
      </c>
      <c r="C269" s="58" t="s">
        <v>410</v>
      </c>
      <c r="D269" s="56" t="s">
        <v>404</v>
      </c>
      <c r="E269" s="58" t="s">
        <v>470</v>
      </c>
      <c r="F269" s="58" t="s">
        <v>131</v>
      </c>
      <c r="G269" s="1">
        <v>5</v>
      </c>
      <c r="H269" s="1">
        <v>3</v>
      </c>
      <c r="I269">
        <f t="shared" si="24"/>
        <v>1</v>
      </c>
      <c r="J269">
        <f t="shared" si="25"/>
        <v>1</v>
      </c>
      <c r="K269">
        <f t="shared" si="26"/>
        <v>0</v>
      </c>
      <c r="L269">
        <f t="shared" si="27"/>
        <v>0</v>
      </c>
      <c r="M269">
        <f t="shared" si="28"/>
        <v>2</v>
      </c>
      <c r="O269">
        <f t="shared" si="29"/>
        <v>8</v>
      </c>
    </row>
    <row r="270" spans="1:15" s="15" customFormat="1">
      <c r="A270" s="53">
        <v>42333</v>
      </c>
      <c r="B270" s="54" t="s">
        <v>75</v>
      </c>
      <c r="C270" s="58" t="s">
        <v>411</v>
      </c>
      <c r="D270" s="56" t="s">
        <v>404</v>
      </c>
      <c r="E270" s="58" t="s">
        <v>470</v>
      </c>
      <c r="F270" s="58" t="s">
        <v>402</v>
      </c>
      <c r="G270" s="1">
        <v>2</v>
      </c>
      <c r="H270" s="1">
        <v>6</v>
      </c>
      <c r="I270">
        <f t="shared" si="24"/>
        <v>1</v>
      </c>
      <c r="J270">
        <f t="shared" si="25"/>
        <v>0</v>
      </c>
      <c r="K270">
        <f t="shared" si="26"/>
        <v>0</v>
      </c>
      <c r="L270">
        <f t="shared" si="27"/>
        <v>1</v>
      </c>
      <c r="M270">
        <f t="shared" si="28"/>
        <v>0</v>
      </c>
      <c r="N270"/>
      <c r="O270">
        <f t="shared" si="29"/>
        <v>8</v>
      </c>
    </row>
    <row r="271" spans="1:15" s="15" customFormat="1">
      <c r="A271" s="53">
        <v>42291</v>
      </c>
      <c r="B271" s="54" t="s">
        <v>75</v>
      </c>
      <c r="C271" s="58" t="s">
        <v>406</v>
      </c>
      <c r="D271" s="56" t="s">
        <v>404</v>
      </c>
      <c r="E271" s="58" t="s">
        <v>470</v>
      </c>
      <c r="F271" s="58" t="s">
        <v>99</v>
      </c>
      <c r="G271" s="1">
        <v>7</v>
      </c>
      <c r="H271" s="1">
        <v>1</v>
      </c>
      <c r="I271">
        <f t="shared" si="24"/>
        <v>1</v>
      </c>
      <c r="J271">
        <f t="shared" si="25"/>
        <v>1</v>
      </c>
      <c r="K271">
        <f t="shared" si="26"/>
        <v>0</v>
      </c>
      <c r="L271">
        <f t="shared" si="27"/>
        <v>0</v>
      </c>
      <c r="M271">
        <f t="shared" si="28"/>
        <v>2</v>
      </c>
      <c r="N271"/>
      <c r="O271">
        <f t="shared" si="29"/>
        <v>8</v>
      </c>
    </row>
    <row r="272" spans="1:15">
      <c r="A272" s="53">
        <v>42282</v>
      </c>
      <c r="B272" s="54" t="s">
        <v>77</v>
      </c>
      <c r="C272" s="33" t="s">
        <v>103</v>
      </c>
      <c r="D272" s="55" t="s">
        <v>68</v>
      </c>
      <c r="E272" s="33" t="s">
        <v>22</v>
      </c>
      <c r="F272" s="33" t="s">
        <v>19</v>
      </c>
      <c r="G272" s="1">
        <v>4</v>
      </c>
      <c r="H272" s="1">
        <v>4</v>
      </c>
      <c r="I272">
        <f t="shared" si="24"/>
        <v>1</v>
      </c>
      <c r="J272">
        <f t="shared" si="25"/>
        <v>0</v>
      </c>
      <c r="K272">
        <f t="shared" si="26"/>
        <v>1</v>
      </c>
      <c r="L272">
        <f t="shared" si="27"/>
        <v>0</v>
      </c>
      <c r="M272">
        <f t="shared" si="28"/>
        <v>1</v>
      </c>
      <c r="O272">
        <f t="shared" si="29"/>
        <v>8</v>
      </c>
    </row>
    <row r="273" spans="1:15">
      <c r="A273" s="53">
        <v>42436</v>
      </c>
      <c r="B273" s="54" t="s">
        <v>77</v>
      </c>
      <c r="C273" s="58" t="s">
        <v>119</v>
      </c>
      <c r="D273" s="55" t="s">
        <v>68</v>
      </c>
      <c r="E273" s="58" t="s">
        <v>22</v>
      </c>
      <c r="F273" s="58" t="s">
        <v>24</v>
      </c>
      <c r="G273" s="1">
        <v>2</v>
      </c>
      <c r="H273" s="1">
        <v>6</v>
      </c>
      <c r="I273">
        <f t="shared" si="24"/>
        <v>1</v>
      </c>
      <c r="J273">
        <f t="shared" si="25"/>
        <v>0</v>
      </c>
      <c r="K273">
        <f t="shared" si="26"/>
        <v>0</v>
      </c>
      <c r="L273">
        <f t="shared" si="27"/>
        <v>1</v>
      </c>
      <c r="M273">
        <f t="shared" si="28"/>
        <v>0</v>
      </c>
      <c r="O273">
        <f t="shared" si="29"/>
        <v>8</v>
      </c>
    </row>
    <row r="274" spans="1:15">
      <c r="A274" s="53">
        <v>42408</v>
      </c>
      <c r="B274" s="54" t="s">
        <v>77</v>
      </c>
      <c r="C274" s="58" t="s">
        <v>175</v>
      </c>
      <c r="D274" s="55" t="s">
        <v>68</v>
      </c>
      <c r="E274" s="58" t="s">
        <v>22</v>
      </c>
      <c r="F274" s="58" t="s">
        <v>51</v>
      </c>
      <c r="G274" s="1">
        <v>5</v>
      </c>
      <c r="H274" s="1">
        <v>3</v>
      </c>
      <c r="I274">
        <f t="shared" si="24"/>
        <v>1</v>
      </c>
      <c r="J274">
        <f t="shared" si="25"/>
        <v>1</v>
      </c>
      <c r="K274">
        <f t="shared" si="26"/>
        <v>0</v>
      </c>
      <c r="L274">
        <f t="shared" si="27"/>
        <v>0</v>
      </c>
      <c r="M274">
        <f t="shared" si="28"/>
        <v>2</v>
      </c>
      <c r="O274">
        <f t="shared" si="29"/>
        <v>8</v>
      </c>
    </row>
    <row r="275" spans="1:15" s="15" customFormat="1">
      <c r="A275" s="53">
        <v>42324</v>
      </c>
      <c r="B275" s="54" t="s">
        <v>77</v>
      </c>
      <c r="C275" s="58" t="s">
        <v>346</v>
      </c>
      <c r="D275" s="55" t="s">
        <v>68</v>
      </c>
      <c r="E275" s="58" t="s">
        <v>22</v>
      </c>
      <c r="F275" s="58" t="s">
        <v>52</v>
      </c>
      <c r="G275" s="1">
        <v>5</v>
      </c>
      <c r="H275" s="1">
        <v>3</v>
      </c>
      <c r="I275">
        <f t="shared" si="24"/>
        <v>1</v>
      </c>
      <c r="J275">
        <f t="shared" si="25"/>
        <v>1</v>
      </c>
      <c r="K275">
        <f t="shared" si="26"/>
        <v>0</v>
      </c>
      <c r="L275">
        <f t="shared" si="27"/>
        <v>0</v>
      </c>
      <c r="M275">
        <f t="shared" si="28"/>
        <v>2</v>
      </c>
      <c r="N275"/>
      <c r="O275">
        <f t="shared" si="29"/>
        <v>8</v>
      </c>
    </row>
    <row r="276" spans="1:15" s="15" customFormat="1">
      <c r="A276" s="53">
        <v>42394</v>
      </c>
      <c r="B276" s="54" t="s">
        <v>77</v>
      </c>
      <c r="C276" s="58" t="s">
        <v>427</v>
      </c>
      <c r="D276" s="55" t="s">
        <v>68</v>
      </c>
      <c r="E276" s="58" t="s">
        <v>22</v>
      </c>
      <c r="F276" s="58" t="s">
        <v>467</v>
      </c>
      <c r="G276" s="1">
        <v>6</v>
      </c>
      <c r="H276" s="1">
        <v>2</v>
      </c>
      <c r="I276">
        <f t="shared" si="24"/>
        <v>1</v>
      </c>
      <c r="J276">
        <f t="shared" si="25"/>
        <v>1</v>
      </c>
      <c r="K276">
        <f t="shared" si="26"/>
        <v>0</v>
      </c>
      <c r="L276">
        <f t="shared" si="27"/>
        <v>0</v>
      </c>
      <c r="M276">
        <f t="shared" si="28"/>
        <v>2</v>
      </c>
      <c r="N276"/>
      <c r="O276">
        <f t="shared" si="29"/>
        <v>8</v>
      </c>
    </row>
    <row r="277" spans="1:15">
      <c r="A277" s="53">
        <v>42380</v>
      </c>
      <c r="B277" s="54" t="s">
        <v>77</v>
      </c>
      <c r="C277" s="58" t="s">
        <v>105</v>
      </c>
      <c r="D277" s="59" t="s">
        <v>84</v>
      </c>
      <c r="E277" s="58" t="s">
        <v>19</v>
      </c>
      <c r="F277" s="58" t="s">
        <v>22</v>
      </c>
      <c r="G277" s="1">
        <v>4</v>
      </c>
      <c r="H277" s="1">
        <v>4</v>
      </c>
      <c r="I277">
        <f t="shared" si="24"/>
        <v>1</v>
      </c>
      <c r="J277">
        <f t="shared" si="25"/>
        <v>0</v>
      </c>
      <c r="K277">
        <f t="shared" si="26"/>
        <v>1</v>
      </c>
      <c r="L277">
        <f t="shared" si="27"/>
        <v>0</v>
      </c>
      <c r="M277">
        <f t="shared" si="28"/>
        <v>1</v>
      </c>
      <c r="O277">
        <f t="shared" si="29"/>
        <v>8</v>
      </c>
    </row>
    <row r="278" spans="1:15">
      <c r="A278" s="53">
        <v>42408</v>
      </c>
      <c r="B278" s="54" t="s">
        <v>77</v>
      </c>
      <c r="C278" s="58" t="s">
        <v>129</v>
      </c>
      <c r="D278" s="59" t="s">
        <v>84</v>
      </c>
      <c r="E278" s="58" t="s">
        <v>19</v>
      </c>
      <c r="F278" s="58" t="s">
        <v>24</v>
      </c>
      <c r="G278" s="1">
        <v>1</v>
      </c>
      <c r="H278" s="1">
        <v>7</v>
      </c>
      <c r="I278">
        <f t="shared" si="24"/>
        <v>1</v>
      </c>
      <c r="J278">
        <f t="shared" si="25"/>
        <v>0</v>
      </c>
      <c r="K278">
        <f t="shared" si="26"/>
        <v>0</v>
      </c>
      <c r="L278">
        <f t="shared" si="27"/>
        <v>1</v>
      </c>
      <c r="M278">
        <f t="shared" si="28"/>
        <v>0</v>
      </c>
      <c r="O278">
        <f t="shared" si="29"/>
        <v>8</v>
      </c>
    </row>
    <row r="279" spans="1:15" s="15" customFormat="1">
      <c r="A279" s="53">
        <v>42296</v>
      </c>
      <c r="B279" s="54" t="s">
        <v>77</v>
      </c>
      <c r="C279" s="58" t="s">
        <v>169</v>
      </c>
      <c r="D279" s="59" t="s">
        <v>84</v>
      </c>
      <c r="E279" s="58" t="s">
        <v>19</v>
      </c>
      <c r="F279" s="58" t="s">
        <v>51</v>
      </c>
      <c r="G279" s="1">
        <v>8</v>
      </c>
      <c r="H279" s="1">
        <v>0</v>
      </c>
      <c r="I279">
        <f t="shared" si="24"/>
        <v>1</v>
      </c>
      <c r="J279">
        <f t="shared" si="25"/>
        <v>1</v>
      </c>
      <c r="K279">
        <f t="shared" si="26"/>
        <v>0</v>
      </c>
      <c r="L279">
        <f t="shared" si="27"/>
        <v>0</v>
      </c>
      <c r="M279">
        <f t="shared" si="28"/>
        <v>2</v>
      </c>
      <c r="N279"/>
      <c r="O279">
        <f t="shared" si="29"/>
        <v>8</v>
      </c>
    </row>
    <row r="280" spans="1:15">
      <c r="A280" s="53">
        <v>42436</v>
      </c>
      <c r="B280" s="54" t="s">
        <v>77</v>
      </c>
      <c r="C280" s="58" t="s">
        <v>430</v>
      </c>
      <c r="D280" s="59" t="s">
        <v>84</v>
      </c>
      <c r="E280" s="58" t="s">
        <v>19</v>
      </c>
      <c r="F280" s="58" t="s">
        <v>52</v>
      </c>
      <c r="G280" s="1">
        <v>8</v>
      </c>
      <c r="H280" s="1">
        <v>0</v>
      </c>
      <c r="I280">
        <f t="shared" si="24"/>
        <v>1</v>
      </c>
      <c r="J280">
        <f t="shared" si="25"/>
        <v>1</v>
      </c>
      <c r="K280">
        <f t="shared" si="26"/>
        <v>0</v>
      </c>
      <c r="L280">
        <f t="shared" si="27"/>
        <v>0</v>
      </c>
      <c r="M280">
        <f t="shared" si="28"/>
        <v>2</v>
      </c>
      <c r="O280">
        <f t="shared" si="29"/>
        <v>8</v>
      </c>
    </row>
    <row r="281" spans="1:15">
      <c r="A281" s="53">
        <v>42422</v>
      </c>
      <c r="B281" s="54" t="s">
        <v>77</v>
      </c>
      <c r="C281" s="58" t="s">
        <v>230</v>
      </c>
      <c r="D281" s="59" t="s">
        <v>84</v>
      </c>
      <c r="E281" s="58" t="s">
        <v>19</v>
      </c>
      <c r="F281" s="58" t="s">
        <v>467</v>
      </c>
      <c r="G281" s="1">
        <v>2</v>
      </c>
      <c r="H281" s="1">
        <v>6</v>
      </c>
      <c r="I281">
        <f t="shared" si="24"/>
        <v>1</v>
      </c>
      <c r="J281">
        <f t="shared" si="25"/>
        <v>0</v>
      </c>
      <c r="K281">
        <f t="shared" si="26"/>
        <v>0</v>
      </c>
      <c r="L281">
        <f t="shared" si="27"/>
        <v>1</v>
      </c>
      <c r="M281">
        <f t="shared" si="28"/>
        <v>0</v>
      </c>
      <c r="O281">
        <f t="shared" si="29"/>
        <v>8</v>
      </c>
    </row>
    <row r="282" spans="1:15">
      <c r="A282" s="53">
        <v>42338</v>
      </c>
      <c r="B282" s="54" t="s">
        <v>77</v>
      </c>
      <c r="C282" s="58" t="s">
        <v>118</v>
      </c>
      <c r="D282" s="56" t="s">
        <v>69</v>
      </c>
      <c r="E282" s="58" t="s">
        <v>24</v>
      </c>
      <c r="F282" s="58" t="s">
        <v>22</v>
      </c>
      <c r="G282" s="1">
        <v>5</v>
      </c>
      <c r="H282" s="1">
        <v>3</v>
      </c>
      <c r="I282">
        <f t="shared" si="24"/>
        <v>1</v>
      </c>
      <c r="J282">
        <f t="shared" si="25"/>
        <v>1</v>
      </c>
      <c r="K282">
        <f t="shared" si="26"/>
        <v>0</v>
      </c>
      <c r="L282">
        <f t="shared" si="27"/>
        <v>0</v>
      </c>
      <c r="M282">
        <f t="shared" si="28"/>
        <v>2</v>
      </c>
      <c r="O282">
        <f t="shared" si="29"/>
        <v>8</v>
      </c>
    </row>
    <row r="283" spans="1:15">
      <c r="A283" s="53">
        <v>42310</v>
      </c>
      <c r="B283" s="54" t="s">
        <v>77</v>
      </c>
      <c r="C283" s="58" t="s">
        <v>124</v>
      </c>
      <c r="D283" s="56" t="s">
        <v>69</v>
      </c>
      <c r="E283" s="58" t="s">
        <v>24</v>
      </c>
      <c r="F283" s="58" t="s">
        <v>19</v>
      </c>
      <c r="G283" s="1">
        <v>8</v>
      </c>
      <c r="H283" s="1">
        <v>0</v>
      </c>
      <c r="I283">
        <f t="shared" si="24"/>
        <v>1</v>
      </c>
      <c r="J283">
        <f t="shared" si="25"/>
        <v>1</v>
      </c>
      <c r="K283">
        <f t="shared" si="26"/>
        <v>0</v>
      </c>
      <c r="L283">
        <f t="shared" si="27"/>
        <v>0</v>
      </c>
      <c r="M283">
        <f t="shared" si="28"/>
        <v>2</v>
      </c>
      <c r="O283">
        <f t="shared" si="29"/>
        <v>8</v>
      </c>
    </row>
    <row r="284" spans="1:15">
      <c r="A284" s="53">
        <v>42422</v>
      </c>
      <c r="B284" s="54" t="s">
        <v>77</v>
      </c>
      <c r="C284" s="58" t="s">
        <v>298</v>
      </c>
      <c r="D284" s="56" t="s">
        <v>69</v>
      </c>
      <c r="E284" s="58" t="s">
        <v>24</v>
      </c>
      <c r="F284" s="58" t="s">
        <v>51</v>
      </c>
      <c r="G284" s="1">
        <v>4</v>
      </c>
      <c r="H284" s="1">
        <v>4</v>
      </c>
      <c r="I284">
        <f t="shared" si="24"/>
        <v>1</v>
      </c>
      <c r="J284">
        <f t="shared" si="25"/>
        <v>0</v>
      </c>
      <c r="K284">
        <f t="shared" si="26"/>
        <v>1</v>
      </c>
      <c r="L284">
        <f t="shared" si="27"/>
        <v>0</v>
      </c>
      <c r="M284">
        <f t="shared" si="28"/>
        <v>1</v>
      </c>
      <c r="O284">
        <f t="shared" si="29"/>
        <v>8</v>
      </c>
    </row>
    <row r="285" spans="1:15">
      <c r="A285" s="53">
        <v>42394</v>
      </c>
      <c r="B285" s="54" t="s">
        <v>77</v>
      </c>
      <c r="C285" s="58" t="s">
        <v>428</v>
      </c>
      <c r="D285" s="56" t="s">
        <v>69</v>
      </c>
      <c r="E285" s="58" t="s">
        <v>24</v>
      </c>
      <c r="F285" s="58" t="s">
        <v>52</v>
      </c>
      <c r="G285" s="1">
        <v>6</v>
      </c>
      <c r="H285" s="1">
        <v>2</v>
      </c>
      <c r="I285">
        <f t="shared" si="24"/>
        <v>1</v>
      </c>
      <c r="J285">
        <f t="shared" si="25"/>
        <v>1</v>
      </c>
      <c r="K285">
        <f t="shared" si="26"/>
        <v>0</v>
      </c>
      <c r="L285">
        <f t="shared" si="27"/>
        <v>0</v>
      </c>
      <c r="M285">
        <f t="shared" si="28"/>
        <v>2</v>
      </c>
      <c r="O285">
        <f t="shared" si="29"/>
        <v>8</v>
      </c>
    </row>
    <row r="286" spans="1:15">
      <c r="A286" s="53">
        <v>42380</v>
      </c>
      <c r="B286" s="54" t="s">
        <v>77</v>
      </c>
      <c r="C286" s="58" t="s">
        <v>426</v>
      </c>
      <c r="D286" s="56" t="s">
        <v>69</v>
      </c>
      <c r="E286" s="58" t="s">
        <v>24</v>
      </c>
      <c r="F286" s="58" t="s">
        <v>467</v>
      </c>
      <c r="G286" s="1">
        <v>3</v>
      </c>
      <c r="H286" s="1">
        <v>5</v>
      </c>
      <c r="I286">
        <f t="shared" si="24"/>
        <v>1</v>
      </c>
      <c r="J286">
        <f t="shared" si="25"/>
        <v>0</v>
      </c>
      <c r="K286">
        <f t="shared" si="26"/>
        <v>0</v>
      </c>
      <c r="L286">
        <f t="shared" si="27"/>
        <v>1</v>
      </c>
      <c r="M286">
        <f t="shared" si="28"/>
        <v>0</v>
      </c>
      <c r="O286">
        <f t="shared" si="29"/>
        <v>8</v>
      </c>
    </row>
    <row r="287" spans="1:15">
      <c r="A287" s="53">
        <v>42313</v>
      </c>
      <c r="B287" s="54" t="s">
        <v>77</v>
      </c>
      <c r="C287" s="58" t="s">
        <v>173</v>
      </c>
      <c r="D287" s="57" t="s">
        <v>66</v>
      </c>
      <c r="E287" s="58" t="s">
        <v>51</v>
      </c>
      <c r="F287" s="58" t="s">
        <v>22</v>
      </c>
      <c r="G287" s="1">
        <v>4</v>
      </c>
      <c r="H287" s="1">
        <v>4</v>
      </c>
      <c r="I287">
        <f t="shared" si="24"/>
        <v>1</v>
      </c>
      <c r="J287">
        <f t="shared" si="25"/>
        <v>0</v>
      </c>
      <c r="K287">
        <f t="shared" si="26"/>
        <v>1</v>
      </c>
      <c r="L287">
        <f t="shared" si="27"/>
        <v>0</v>
      </c>
      <c r="M287">
        <f t="shared" si="28"/>
        <v>1</v>
      </c>
      <c r="O287">
        <f t="shared" si="29"/>
        <v>8</v>
      </c>
    </row>
    <row r="288" spans="1:15">
      <c r="A288" s="53">
        <v>42397</v>
      </c>
      <c r="B288" s="54" t="s">
        <v>77</v>
      </c>
      <c r="C288" s="58" t="s">
        <v>166</v>
      </c>
      <c r="D288" s="57" t="s">
        <v>66</v>
      </c>
      <c r="E288" s="58" t="s">
        <v>51</v>
      </c>
      <c r="F288" s="58" t="s">
        <v>19</v>
      </c>
      <c r="G288" s="1">
        <v>3</v>
      </c>
      <c r="H288" s="1">
        <v>5</v>
      </c>
      <c r="I288">
        <f t="shared" si="24"/>
        <v>1</v>
      </c>
      <c r="J288">
        <f t="shared" si="25"/>
        <v>0</v>
      </c>
      <c r="K288">
        <f t="shared" si="26"/>
        <v>0</v>
      </c>
      <c r="L288">
        <f t="shared" si="27"/>
        <v>1</v>
      </c>
      <c r="M288">
        <f t="shared" si="28"/>
        <v>0</v>
      </c>
      <c r="O288">
        <f t="shared" si="29"/>
        <v>8</v>
      </c>
    </row>
    <row r="289" spans="1:15">
      <c r="A289" s="53">
        <v>42327</v>
      </c>
      <c r="B289" s="54" t="s">
        <v>77</v>
      </c>
      <c r="C289" s="58" t="s">
        <v>308</v>
      </c>
      <c r="D289" s="57" t="s">
        <v>66</v>
      </c>
      <c r="E289" s="58" t="s">
        <v>51</v>
      </c>
      <c r="F289" s="58" t="s">
        <v>24</v>
      </c>
      <c r="G289" s="1">
        <v>1</v>
      </c>
      <c r="H289" s="1">
        <v>7</v>
      </c>
      <c r="I289">
        <f t="shared" si="24"/>
        <v>1</v>
      </c>
      <c r="J289">
        <f t="shared" si="25"/>
        <v>0</v>
      </c>
      <c r="K289">
        <f t="shared" si="26"/>
        <v>0</v>
      </c>
      <c r="L289">
        <f t="shared" si="27"/>
        <v>1</v>
      </c>
      <c r="M289">
        <f t="shared" si="28"/>
        <v>0</v>
      </c>
      <c r="O289">
        <f t="shared" si="29"/>
        <v>8</v>
      </c>
    </row>
    <row r="290" spans="1:15">
      <c r="A290" s="53">
        <v>42285</v>
      </c>
      <c r="B290" s="54" t="s">
        <v>77</v>
      </c>
      <c r="C290" s="33" t="s">
        <v>158</v>
      </c>
      <c r="D290" s="57" t="s">
        <v>66</v>
      </c>
      <c r="E290" s="33" t="s">
        <v>51</v>
      </c>
      <c r="F290" s="33" t="s">
        <v>52</v>
      </c>
      <c r="G290" s="1">
        <v>4</v>
      </c>
      <c r="H290" s="1">
        <v>4</v>
      </c>
      <c r="I290">
        <f t="shared" si="24"/>
        <v>1</v>
      </c>
      <c r="J290">
        <f t="shared" si="25"/>
        <v>0</v>
      </c>
      <c r="K290">
        <f t="shared" si="26"/>
        <v>1</v>
      </c>
      <c r="L290">
        <f t="shared" si="27"/>
        <v>0</v>
      </c>
      <c r="M290">
        <f t="shared" si="28"/>
        <v>1</v>
      </c>
      <c r="O290">
        <f t="shared" si="29"/>
        <v>8</v>
      </c>
    </row>
    <row r="291" spans="1:15">
      <c r="A291" s="53">
        <v>42439</v>
      </c>
      <c r="B291" s="54" t="s">
        <v>77</v>
      </c>
      <c r="C291" s="58" t="s">
        <v>233</v>
      </c>
      <c r="D291" s="57" t="s">
        <v>66</v>
      </c>
      <c r="E291" s="58" t="s">
        <v>51</v>
      </c>
      <c r="F291" s="58" t="s">
        <v>467</v>
      </c>
      <c r="G291" s="1">
        <v>3</v>
      </c>
      <c r="H291" s="1">
        <v>5</v>
      </c>
      <c r="I291">
        <f t="shared" si="24"/>
        <v>1</v>
      </c>
      <c r="J291">
        <f t="shared" si="25"/>
        <v>0</v>
      </c>
      <c r="K291">
        <f t="shared" si="26"/>
        <v>0</v>
      </c>
      <c r="L291">
        <f t="shared" si="27"/>
        <v>1</v>
      </c>
      <c r="M291">
        <f t="shared" si="28"/>
        <v>0</v>
      </c>
      <c r="O291">
        <f t="shared" si="29"/>
        <v>8</v>
      </c>
    </row>
    <row r="292" spans="1:15">
      <c r="A292" s="53">
        <v>42425</v>
      </c>
      <c r="B292" s="54" t="s">
        <v>77</v>
      </c>
      <c r="C292" s="58" t="s">
        <v>336</v>
      </c>
      <c r="D292" s="57" t="s">
        <v>66</v>
      </c>
      <c r="E292" s="58" t="s">
        <v>52</v>
      </c>
      <c r="F292" s="58" t="s">
        <v>22</v>
      </c>
      <c r="G292" s="1">
        <v>0</v>
      </c>
      <c r="H292" s="1">
        <v>8</v>
      </c>
      <c r="I292">
        <f t="shared" si="24"/>
        <v>1</v>
      </c>
      <c r="J292">
        <f t="shared" si="25"/>
        <v>0</v>
      </c>
      <c r="K292">
        <f t="shared" si="26"/>
        <v>0</v>
      </c>
      <c r="L292">
        <f t="shared" si="27"/>
        <v>1</v>
      </c>
      <c r="M292">
        <f t="shared" si="28"/>
        <v>0</v>
      </c>
      <c r="O292">
        <f t="shared" si="29"/>
        <v>8</v>
      </c>
    </row>
    <row r="293" spans="1:15">
      <c r="A293" s="53">
        <v>42341</v>
      </c>
      <c r="B293" s="54" t="s">
        <v>77</v>
      </c>
      <c r="C293" s="58" t="s">
        <v>425</v>
      </c>
      <c r="D293" s="57" t="s">
        <v>66</v>
      </c>
      <c r="E293" s="58" t="s">
        <v>52</v>
      </c>
      <c r="F293" s="58" t="s">
        <v>19</v>
      </c>
      <c r="G293" s="1">
        <v>8</v>
      </c>
      <c r="H293" s="1">
        <v>0</v>
      </c>
      <c r="I293">
        <f t="shared" si="24"/>
        <v>1</v>
      </c>
      <c r="J293">
        <f t="shared" si="25"/>
        <v>1</v>
      </c>
      <c r="K293">
        <f t="shared" si="26"/>
        <v>0</v>
      </c>
      <c r="L293">
        <f t="shared" si="27"/>
        <v>0</v>
      </c>
      <c r="M293">
        <f t="shared" si="28"/>
        <v>2</v>
      </c>
      <c r="O293">
        <f t="shared" si="29"/>
        <v>8</v>
      </c>
    </row>
    <row r="294" spans="1:15">
      <c r="A294" s="53">
        <v>42299</v>
      </c>
      <c r="B294" s="54" t="s">
        <v>77</v>
      </c>
      <c r="C294" s="58" t="s">
        <v>423</v>
      </c>
      <c r="D294" s="57" t="s">
        <v>66</v>
      </c>
      <c r="E294" s="58" t="s">
        <v>52</v>
      </c>
      <c r="F294" s="58" t="s">
        <v>24</v>
      </c>
      <c r="G294" s="1">
        <v>2</v>
      </c>
      <c r="H294" s="1">
        <v>6</v>
      </c>
      <c r="I294">
        <f t="shared" si="24"/>
        <v>1</v>
      </c>
      <c r="J294">
        <f t="shared" si="25"/>
        <v>0</v>
      </c>
      <c r="K294">
        <f t="shared" si="26"/>
        <v>0</v>
      </c>
      <c r="L294">
        <f t="shared" si="27"/>
        <v>1</v>
      </c>
      <c r="M294">
        <f t="shared" si="28"/>
        <v>0</v>
      </c>
      <c r="O294">
        <f t="shared" si="29"/>
        <v>8</v>
      </c>
    </row>
    <row r="295" spans="1:15">
      <c r="A295" s="53">
        <v>42383</v>
      </c>
      <c r="B295" s="54" t="s">
        <v>77</v>
      </c>
      <c r="C295" s="58" t="s">
        <v>159</v>
      </c>
      <c r="D295" s="57" t="s">
        <v>66</v>
      </c>
      <c r="E295" s="58" t="s">
        <v>52</v>
      </c>
      <c r="F295" s="58" t="s">
        <v>51</v>
      </c>
      <c r="G295" s="1">
        <v>2</v>
      </c>
      <c r="H295" s="1">
        <v>6</v>
      </c>
      <c r="I295">
        <f t="shared" si="24"/>
        <v>1</v>
      </c>
      <c r="J295">
        <f t="shared" si="25"/>
        <v>0</v>
      </c>
      <c r="K295">
        <f t="shared" si="26"/>
        <v>0</v>
      </c>
      <c r="L295">
        <f t="shared" si="27"/>
        <v>1</v>
      </c>
      <c r="M295">
        <f t="shared" si="28"/>
        <v>0</v>
      </c>
      <c r="O295">
        <f t="shared" si="29"/>
        <v>8</v>
      </c>
    </row>
    <row r="296" spans="1:15">
      <c r="A296" s="53">
        <v>42411</v>
      </c>
      <c r="B296" s="54" t="s">
        <v>77</v>
      </c>
      <c r="C296" s="58" t="s">
        <v>429</v>
      </c>
      <c r="D296" s="57" t="s">
        <v>66</v>
      </c>
      <c r="E296" s="58" t="s">
        <v>52</v>
      </c>
      <c r="F296" s="58" t="s">
        <v>467</v>
      </c>
      <c r="G296" s="1">
        <v>1</v>
      </c>
      <c r="H296" s="1">
        <v>7</v>
      </c>
      <c r="I296">
        <f t="shared" si="24"/>
        <v>1</v>
      </c>
      <c r="J296">
        <f t="shared" si="25"/>
        <v>0</v>
      </c>
      <c r="K296">
        <f t="shared" si="26"/>
        <v>0</v>
      </c>
      <c r="L296">
        <f t="shared" si="27"/>
        <v>1</v>
      </c>
      <c r="M296">
        <f t="shared" si="28"/>
        <v>0</v>
      </c>
      <c r="O296">
        <f t="shared" si="29"/>
        <v>8</v>
      </c>
    </row>
    <row r="297" spans="1:15" s="15" customFormat="1">
      <c r="A297" s="53">
        <v>42297</v>
      </c>
      <c r="B297" s="54" t="s">
        <v>77</v>
      </c>
      <c r="C297" s="58" t="s">
        <v>422</v>
      </c>
      <c r="D297" s="56" t="s">
        <v>222</v>
      </c>
      <c r="E297" s="58" t="s">
        <v>467</v>
      </c>
      <c r="F297" s="58" t="s">
        <v>22</v>
      </c>
      <c r="G297" s="1">
        <v>3</v>
      </c>
      <c r="H297" s="1">
        <v>5</v>
      </c>
      <c r="I297" s="15">
        <f t="shared" si="24"/>
        <v>1</v>
      </c>
      <c r="J297" s="15">
        <f t="shared" si="25"/>
        <v>0</v>
      </c>
      <c r="K297" s="15">
        <f t="shared" si="26"/>
        <v>0</v>
      </c>
      <c r="L297" s="15">
        <f t="shared" si="27"/>
        <v>1</v>
      </c>
      <c r="M297" s="15">
        <f t="shared" si="28"/>
        <v>0</v>
      </c>
      <c r="O297">
        <f t="shared" si="29"/>
        <v>8</v>
      </c>
    </row>
    <row r="298" spans="1:15">
      <c r="A298" s="53">
        <v>42325</v>
      </c>
      <c r="B298" s="54" t="s">
        <v>77</v>
      </c>
      <c r="C298" s="58" t="s">
        <v>221</v>
      </c>
      <c r="D298" s="56" t="s">
        <v>222</v>
      </c>
      <c r="E298" s="58" t="s">
        <v>467</v>
      </c>
      <c r="F298" s="58" t="s">
        <v>19</v>
      </c>
      <c r="G298" s="1">
        <v>3</v>
      </c>
      <c r="H298" s="1">
        <v>5</v>
      </c>
      <c r="I298">
        <f t="shared" si="24"/>
        <v>1</v>
      </c>
      <c r="J298">
        <f t="shared" si="25"/>
        <v>0</v>
      </c>
      <c r="K298">
        <f t="shared" si="26"/>
        <v>0</v>
      </c>
      <c r="L298">
        <f t="shared" si="27"/>
        <v>1</v>
      </c>
      <c r="M298">
        <f t="shared" si="28"/>
        <v>0</v>
      </c>
      <c r="O298">
        <f t="shared" si="29"/>
        <v>8</v>
      </c>
    </row>
    <row r="299" spans="1:15">
      <c r="A299" s="53">
        <v>42283</v>
      </c>
      <c r="B299" s="54" t="s">
        <v>77</v>
      </c>
      <c r="C299" s="33" t="s">
        <v>421</v>
      </c>
      <c r="D299" s="56" t="s">
        <v>222</v>
      </c>
      <c r="E299" s="33" t="s">
        <v>467</v>
      </c>
      <c r="F299" s="33" t="s">
        <v>24</v>
      </c>
      <c r="G299" s="1">
        <v>2</v>
      </c>
      <c r="H299" s="1">
        <v>6</v>
      </c>
      <c r="I299" s="15">
        <f t="shared" si="24"/>
        <v>1</v>
      </c>
      <c r="J299" s="15">
        <f t="shared" si="25"/>
        <v>0</v>
      </c>
      <c r="K299" s="15">
        <f t="shared" si="26"/>
        <v>0</v>
      </c>
      <c r="L299" s="15">
        <f t="shared" si="27"/>
        <v>1</v>
      </c>
      <c r="M299" s="15">
        <f t="shared" si="28"/>
        <v>0</v>
      </c>
      <c r="N299" s="15"/>
      <c r="O299">
        <f t="shared" si="29"/>
        <v>8</v>
      </c>
    </row>
    <row r="300" spans="1:15" s="15" customFormat="1">
      <c r="A300" s="53">
        <v>42339</v>
      </c>
      <c r="B300" s="54" t="s">
        <v>77</v>
      </c>
      <c r="C300" s="58" t="s">
        <v>224</v>
      </c>
      <c r="D300" s="56" t="s">
        <v>222</v>
      </c>
      <c r="E300" s="58" t="s">
        <v>467</v>
      </c>
      <c r="F300" s="58" t="s">
        <v>51</v>
      </c>
      <c r="G300" s="1">
        <v>8</v>
      </c>
      <c r="H300" s="1">
        <v>0</v>
      </c>
      <c r="I300">
        <f t="shared" si="24"/>
        <v>1</v>
      </c>
      <c r="J300">
        <f t="shared" si="25"/>
        <v>1</v>
      </c>
      <c r="K300">
        <f t="shared" si="26"/>
        <v>0</v>
      </c>
      <c r="L300">
        <f t="shared" si="27"/>
        <v>0</v>
      </c>
      <c r="M300">
        <f t="shared" si="28"/>
        <v>2</v>
      </c>
      <c r="N300"/>
      <c r="O300">
        <f t="shared" si="29"/>
        <v>8</v>
      </c>
    </row>
    <row r="301" spans="1:15">
      <c r="A301" s="53">
        <v>42311</v>
      </c>
      <c r="B301" s="54" t="s">
        <v>77</v>
      </c>
      <c r="C301" s="58" t="s">
        <v>424</v>
      </c>
      <c r="D301" s="56" t="s">
        <v>222</v>
      </c>
      <c r="E301" s="58" t="s">
        <v>467</v>
      </c>
      <c r="F301" s="58" t="s">
        <v>52</v>
      </c>
      <c r="G301" s="1">
        <v>7</v>
      </c>
      <c r="H301" s="1">
        <v>1</v>
      </c>
      <c r="I301">
        <f t="shared" si="24"/>
        <v>1</v>
      </c>
      <c r="J301">
        <f t="shared" si="25"/>
        <v>1</v>
      </c>
      <c r="K301">
        <f t="shared" si="26"/>
        <v>0</v>
      </c>
      <c r="L301">
        <f t="shared" si="27"/>
        <v>0</v>
      </c>
      <c r="M301">
        <f t="shared" si="28"/>
        <v>2</v>
      </c>
      <c r="O301">
        <f t="shared" si="29"/>
        <v>8</v>
      </c>
    </row>
    <row r="302" spans="1:15">
      <c r="A302" s="53">
        <v>42282</v>
      </c>
      <c r="B302" s="54" t="s">
        <v>78</v>
      </c>
      <c r="C302" s="33" t="s">
        <v>122</v>
      </c>
      <c r="D302" s="56" t="s">
        <v>65</v>
      </c>
      <c r="E302" s="33" t="s">
        <v>65</v>
      </c>
      <c r="F302" s="33" t="s">
        <v>29</v>
      </c>
      <c r="G302" s="1">
        <v>6</v>
      </c>
      <c r="H302" s="1">
        <v>2</v>
      </c>
      <c r="I302">
        <f t="shared" ref="I302:I365" si="30">IF(G302+H302&gt;1,1,0)</f>
        <v>1</v>
      </c>
      <c r="J302">
        <f t="shared" ref="J302:J365" si="31">IF(G302&gt;H302,1,0)</f>
        <v>1</v>
      </c>
      <c r="K302">
        <f t="shared" ref="K302:K365" si="32">IF(G302=H302,IF(G302&gt;0,1,0),0)</f>
        <v>0</v>
      </c>
      <c r="L302">
        <f t="shared" ref="L302:L365" si="33">IF(G302&lt;H302,1,0)</f>
        <v>0</v>
      </c>
      <c r="M302">
        <f t="shared" ref="M302:M365" si="34">J302*2+K302*1</f>
        <v>2</v>
      </c>
      <c r="O302">
        <f t="shared" si="29"/>
        <v>8</v>
      </c>
    </row>
    <row r="303" spans="1:15">
      <c r="A303" s="53">
        <v>42408</v>
      </c>
      <c r="B303" s="54" t="s">
        <v>78</v>
      </c>
      <c r="C303" s="58" t="s">
        <v>437</v>
      </c>
      <c r="D303" s="56" t="s">
        <v>65</v>
      </c>
      <c r="E303" s="58" t="s">
        <v>65</v>
      </c>
      <c r="F303" s="58" t="s">
        <v>36</v>
      </c>
      <c r="G303" s="1">
        <v>4</v>
      </c>
      <c r="H303" s="1">
        <v>4</v>
      </c>
      <c r="I303" s="15">
        <f t="shared" si="30"/>
        <v>1</v>
      </c>
      <c r="J303" s="15">
        <f t="shared" si="31"/>
        <v>0</v>
      </c>
      <c r="K303" s="15">
        <f t="shared" si="32"/>
        <v>1</v>
      </c>
      <c r="L303" s="15">
        <f t="shared" si="33"/>
        <v>0</v>
      </c>
      <c r="M303" s="15">
        <f t="shared" si="34"/>
        <v>1</v>
      </c>
      <c r="N303" s="15"/>
      <c r="O303">
        <f t="shared" si="29"/>
        <v>8</v>
      </c>
    </row>
    <row r="304" spans="1:15">
      <c r="A304" s="53">
        <v>42324</v>
      </c>
      <c r="B304" s="54" t="s">
        <v>78</v>
      </c>
      <c r="C304" s="58" t="s">
        <v>132</v>
      </c>
      <c r="D304" s="56" t="s">
        <v>65</v>
      </c>
      <c r="E304" s="58" t="s">
        <v>65</v>
      </c>
      <c r="F304" s="58" t="s">
        <v>25</v>
      </c>
      <c r="G304" s="1">
        <v>2</v>
      </c>
      <c r="H304" s="1">
        <v>6</v>
      </c>
      <c r="I304">
        <f t="shared" si="30"/>
        <v>1</v>
      </c>
      <c r="J304">
        <f t="shared" si="31"/>
        <v>0</v>
      </c>
      <c r="K304">
        <f t="shared" si="32"/>
        <v>0</v>
      </c>
      <c r="L304">
        <f t="shared" si="33"/>
        <v>1</v>
      </c>
      <c r="M304">
        <f t="shared" si="34"/>
        <v>0</v>
      </c>
      <c r="O304">
        <f t="shared" si="29"/>
        <v>8</v>
      </c>
    </row>
    <row r="305" spans="1:15">
      <c r="A305" s="53">
        <v>42436</v>
      </c>
      <c r="B305" s="54" t="s">
        <v>78</v>
      </c>
      <c r="C305" s="58" t="s">
        <v>439</v>
      </c>
      <c r="D305" s="56" t="s">
        <v>65</v>
      </c>
      <c r="E305" s="58" t="s">
        <v>65</v>
      </c>
      <c r="F305" s="58" t="s">
        <v>23</v>
      </c>
      <c r="G305" s="1">
        <v>3</v>
      </c>
      <c r="H305" s="1">
        <v>5</v>
      </c>
      <c r="I305">
        <f t="shared" si="30"/>
        <v>1</v>
      </c>
      <c r="J305">
        <f t="shared" si="31"/>
        <v>0</v>
      </c>
      <c r="K305">
        <f t="shared" si="32"/>
        <v>0</v>
      </c>
      <c r="L305">
        <f t="shared" si="33"/>
        <v>1</v>
      </c>
      <c r="M305">
        <f t="shared" si="34"/>
        <v>0</v>
      </c>
      <c r="O305">
        <f t="shared" si="29"/>
        <v>8</v>
      </c>
    </row>
    <row r="306" spans="1:15">
      <c r="A306" s="53">
        <v>42394</v>
      </c>
      <c r="B306" s="54" t="s">
        <v>78</v>
      </c>
      <c r="C306" s="58" t="s">
        <v>154</v>
      </c>
      <c r="D306" s="56" t="s">
        <v>65</v>
      </c>
      <c r="E306" s="58" t="s">
        <v>65</v>
      </c>
      <c r="F306" s="58" t="s">
        <v>21</v>
      </c>
      <c r="G306" s="1">
        <v>5</v>
      </c>
      <c r="H306" s="1">
        <v>3</v>
      </c>
      <c r="I306">
        <f t="shared" si="30"/>
        <v>1</v>
      </c>
      <c r="J306">
        <f t="shared" si="31"/>
        <v>1</v>
      </c>
      <c r="K306">
        <f t="shared" si="32"/>
        <v>0</v>
      </c>
      <c r="L306">
        <f t="shared" si="33"/>
        <v>0</v>
      </c>
      <c r="M306">
        <f t="shared" si="34"/>
        <v>2</v>
      </c>
      <c r="O306">
        <f t="shared" si="29"/>
        <v>8</v>
      </c>
    </row>
    <row r="307" spans="1:15">
      <c r="A307" s="53">
        <v>42382</v>
      </c>
      <c r="B307" s="54" t="s">
        <v>78</v>
      </c>
      <c r="C307" s="58" t="s">
        <v>123</v>
      </c>
      <c r="D307" s="59" t="s">
        <v>84</v>
      </c>
      <c r="E307" s="58" t="s">
        <v>29</v>
      </c>
      <c r="F307" s="58" t="s">
        <v>65</v>
      </c>
      <c r="G307" s="1">
        <v>5</v>
      </c>
      <c r="H307" s="1">
        <v>3</v>
      </c>
      <c r="I307">
        <f t="shared" si="30"/>
        <v>1</v>
      </c>
      <c r="J307">
        <f t="shared" si="31"/>
        <v>1</v>
      </c>
      <c r="K307">
        <f t="shared" si="32"/>
        <v>0</v>
      </c>
      <c r="L307">
        <f t="shared" si="33"/>
        <v>0</v>
      </c>
      <c r="M307">
        <f t="shared" si="34"/>
        <v>2</v>
      </c>
      <c r="O307">
        <f t="shared" si="29"/>
        <v>8</v>
      </c>
    </row>
    <row r="308" spans="1:15">
      <c r="A308" s="53">
        <v>42298</v>
      </c>
      <c r="B308" s="54" t="s">
        <v>78</v>
      </c>
      <c r="C308" s="58" t="s">
        <v>141</v>
      </c>
      <c r="D308" s="59" t="s">
        <v>84</v>
      </c>
      <c r="E308" s="58" t="s">
        <v>29</v>
      </c>
      <c r="F308" s="58" t="s">
        <v>36</v>
      </c>
      <c r="G308" s="1">
        <v>6</v>
      </c>
      <c r="H308" s="1">
        <v>2</v>
      </c>
      <c r="I308">
        <f t="shared" si="30"/>
        <v>1</v>
      </c>
      <c r="J308">
        <f t="shared" si="31"/>
        <v>1</v>
      </c>
      <c r="K308">
        <f t="shared" si="32"/>
        <v>0</v>
      </c>
      <c r="L308">
        <f t="shared" si="33"/>
        <v>0</v>
      </c>
      <c r="M308">
        <f t="shared" si="34"/>
        <v>2</v>
      </c>
      <c r="O308">
        <f t="shared" si="29"/>
        <v>8</v>
      </c>
    </row>
    <row r="309" spans="1:15">
      <c r="A309" s="53">
        <v>42438</v>
      </c>
      <c r="B309" s="54" t="s">
        <v>78</v>
      </c>
      <c r="C309" s="58" t="s">
        <v>114</v>
      </c>
      <c r="D309" s="59" t="s">
        <v>84</v>
      </c>
      <c r="E309" s="58" t="s">
        <v>29</v>
      </c>
      <c r="F309" s="58" t="s">
        <v>25</v>
      </c>
      <c r="G309" s="1">
        <v>2</v>
      </c>
      <c r="H309" s="1">
        <v>6</v>
      </c>
      <c r="I309" s="15">
        <f t="shared" si="30"/>
        <v>1</v>
      </c>
      <c r="J309" s="15">
        <f t="shared" si="31"/>
        <v>0</v>
      </c>
      <c r="K309" s="15">
        <f t="shared" si="32"/>
        <v>0</v>
      </c>
      <c r="L309" s="15">
        <f t="shared" si="33"/>
        <v>1</v>
      </c>
      <c r="M309" s="15">
        <f t="shared" si="34"/>
        <v>0</v>
      </c>
      <c r="N309" s="15"/>
      <c r="O309">
        <f t="shared" si="29"/>
        <v>8</v>
      </c>
    </row>
    <row r="310" spans="1:15">
      <c r="A310" s="53">
        <v>42410</v>
      </c>
      <c r="B310" s="54" t="s">
        <v>78</v>
      </c>
      <c r="C310" s="58" t="s">
        <v>331</v>
      </c>
      <c r="D310" s="59" t="s">
        <v>84</v>
      </c>
      <c r="E310" s="58" t="s">
        <v>29</v>
      </c>
      <c r="F310" s="58" t="s">
        <v>23</v>
      </c>
      <c r="G310" s="1">
        <v>4</v>
      </c>
      <c r="H310" s="1">
        <v>4</v>
      </c>
      <c r="I310">
        <f t="shared" si="30"/>
        <v>1</v>
      </c>
      <c r="J310">
        <f t="shared" si="31"/>
        <v>0</v>
      </c>
      <c r="K310">
        <f t="shared" si="32"/>
        <v>1</v>
      </c>
      <c r="L310">
        <f t="shared" si="33"/>
        <v>0</v>
      </c>
      <c r="M310">
        <f t="shared" si="34"/>
        <v>1</v>
      </c>
      <c r="O310">
        <f t="shared" si="29"/>
        <v>8</v>
      </c>
    </row>
    <row r="311" spans="1:15">
      <c r="A311" s="53">
        <v>42326</v>
      </c>
      <c r="B311" s="54" t="s">
        <v>78</v>
      </c>
      <c r="C311" s="58" t="s">
        <v>320</v>
      </c>
      <c r="D311" s="59" t="s">
        <v>84</v>
      </c>
      <c r="E311" s="58" t="s">
        <v>29</v>
      </c>
      <c r="F311" s="58" t="s">
        <v>21</v>
      </c>
      <c r="G311" s="1">
        <v>5</v>
      </c>
      <c r="H311" s="1">
        <v>3</v>
      </c>
      <c r="I311">
        <f t="shared" si="30"/>
        <v>1</v>
      </c>
      <c r="J311">
        <f t="shared" si="31"/>
        <v>1</v>
      </c>
      <c r="K311">
        <f t="shared" si="32"/>
        <v>0</v>
      </c>
      <c r="L311">
        <f t="shared" si="33"/>
        <v>0</v>
      </c>
      <c r="M311">
        <f t="shared" si="34"/>
        <v>2</v>
      </c>
      <c r="O311">
        <f t="shared" si="29"/>
        <v>8</v>
      </c>
    </row>
    <row r="312" spans="1:15">
      <c r="A312" s="53">
        <v>42311</v>
      </c>
      <c r="B312" s="54" t="s">
        <v>78</v>
      </c>
      <c r="C312" s="58" t="s">
        <v>432</v>
      </c>
      <c r="D312" s="59" t="s">
        <v>84</v>
      </c>
      <c r="E312" s="58" t="s">
        <v>36</v>
      </c>
      <c r="F312" s="58" t="s">
        <v>65</v>
      </c>
      <c r="G312" s="1">
        <v>4</v>
      </c>
      <c r="H312" s="1">
        <v>4</v>
      </c>
      <c r="I312" s="15">
        <f t="shared" si="30"/>
        <v>1</v>
      </c>
      <c r="J312" s="15">
        <f t="shared" si="31"/>
        <v>0</v>
      </c>
      <c r="K312" s="15">
        <f t="shared" si="32"/>
        <v>1</v>
      </c>
      <c r="L312" s="15">
        <f t="shared" si="33"/>
        <v>0</v>
      </c>
      <c r="M312" s="15">
        <f t="shared" si="34"/>
        <v>1</v>
      </c>
      <c r="N312" s="15"/>
      <c r="O312">
        <f t="shared" si="29"/>
        <v>8</v>
      </c>
    </row>
    <row r="313" spans="1:15">
      <c r="A313" s="53">
        <v>42395</v>
      </c>
      <c r="B313" s="54" t="s">
        <v>78</v>
      </c>
      <c r="C313" s="58" t="s">
        <v>142</v>
      </c>
      <c r="D313" s="59" t="s">
        <v>84</v>
      </c>
      <c r="E313" s="58" t="s">
        <v>36</v>
      </c>
      <c r="F313" s="58" t="s">
        <v>29</v>
      </c>
      <c r="G313" s="1">
        <v>2</v>
      </c>
      <c r="H313" s="1">
        <v>6</v>
      </c>
      <c r="I313">
        <f t="shared" si="30"/>
        <v>1</v>
      </c>
      <c r="J313">
        <f t="shared" si="31"/>
        <v>0</v>
      </c>
      <c r="K313">
        <f t="shared" si="32"/>
        <v>0</v>
      </c>
      <c r="L313">
        <f t="shared" si="33"/>
        <v>1</v>
      </c>
      <c r="M313">
        <f t="shared" si="34"/>
        <v>0</v>
      </c>
      <c r="O313">
        <f t="shared" ref="O313:O376" si="35">G313+H313</f>
        <v>8</v>
      </c>
    </row>
    <row r="314" spans="1:15">
      <c r="A314" s="53">
        <v>42283</v>
      </c>
      <c r="B314" s="54" t="s">
        <v>78</v>
      </c>
      <c r="C314" s="33" t="s">
        <v>431</v>
      </c>
      <c r="D314" s="59" t="s">
        <v>84</v>
      </c>
      <c r="E314" s="33" t="s">
        <v>36</v>
      </c>
      <c r="F314" s="33" t="s">
        <v>25</v>
      </c>
      <c r="G314" s="1">
        <v>0</v>
      </c>
      <c r="H314" s="1">
        <v>8</v>
      </c>
      <c r="I314">
        <f t="shared" si="30"/>
        <v>1</v>
      </c>
      <c r="J314">
        <f t="shared" si="31"/>
        <v>0</v>
      </c>
      <c r="K314">
        <f t="shared" si="32"/>
        <v>0</v>
      </c>
      <c r="L314">
        <f t="shared" si="33"/>
        <v>1</v>
      </c>
      <c r="M314">
        <f t="shared" si="34"/>
        <v>0</v>
      </c>
      <c r="O314">
        <f t="shared" si="35"/>
        <v>8</v>
      </c>
    </row>
    <row r="315" spans="1:15">
      <c r="A315" s="53">
        <v>42325</v>
      </c>
      <c r="B315" s="54" t="s">
        <v>78</v>
      </c>
      <c r="C315" s="58" t="s">
        <v>433</v>
      </c>
      <c r="D315" s="59" t="s">
        <v>84</v>
      </c>
      <c r="E315" s="58" t="s">
        <v>36</v>
      </c>
      <c r="F315" s="58" t="s">
        <v>23</v>
      </c>
      <c r="G315" s="1">
        <v>1</v>
      </c>
      <c r="H315" s="1">
        <v>7</v>
      </c>
      <c r="I315">
        <f t="shared" si="30"/>
        <v>1</v>
      </c>
      <c r="J315">
        <f t="shared" si="31"/>
        <v>0</v>
      </c>
      <c r="K315">
        <f t="shared" si="32"/>
        <v>0</v>
      </c>
      <c r="L315">
        <f t="shared" si="33"/>
        <v>1</v>
      </c>
      <c r="M315">
        <f t="shared" si="34"/>
        <v>0</v>
      </c>
      <c r="O315">
        <f t="shared" si="35"/>
        <v>8</v>
      </c>
    </row>
    <row r="316" spans="1:15">
      <c r="A316" s="53">
        <v>42437</v>
      </c>
      <c r="B316" s="54" t="s">
        <v>78</v>
      </c>
      <c r="C316" s="58" t="s">
        <v>440</v>
      </c>
      <c r="D316" s="59" t="s">
        <v>84</v>
      </c>
      <c r="E316" s="58" t="s">
        <v>36</v>
      </c>
      <c r="F316" s="58" t="s">
        <v>21</v>
      </c>
      <c r="G316" s="1">
        <v>4</v>
      </c>
      <c r="H316" s="1">
        <v>4</v>
      </c>
      <c r="I316">
        <f t="shared" si="30"/>
        <v>1</v>
      </c>
      <c r="J316">
        <f t="shared" si="31"/>
        <v>0</v>
      </c>
      <c r="K316">
        <f t="shared" si="32"/>
        <v>1</v>
      </c>
      <c r="L316">
        <f t="shared" si="33"/>
        <v>0</v>
      </c>
      <c r="M316">
        <f t="shared" si="34"/>
        <v>1</v>
      </c>
      <c r="O316">
        <f t="shared" si="35"/>
        <v>8</v>
      </c>
    </row>
    <row r="317" spans="1:15">
      <c r="A317" s="53">
        <v>42423</v>
      </c>
      <c r="B317" s="54" t="s">
        <v>78</v>
      </c>
      <c r="C317" s="58" t="s">
        <v>133</v>
      </c>
      <c r="D317" s="56" t="s">
        <v>109</v>
      </c>
      <c r="E317" s="58" t="s">
        <v>25</v>
      </c>
      <c r="F317" s="58" t="s">
        <v>65</v>
      </c>
      <c r="G317" s="1">
        <v>8</v>
      </c>
      <c r="H317" s="1">
        <v>0</v>
      </c>
      <c r="I317">
        <f t="shared" si="30"/>
        <v>1</v>
      </c>
      <c r="J317">
        <f t="shared" si="31"/>
        <v>1</v>
      </c>
      <c r="K317">
        <f t="shared" si="32"/>
        <v>0</v>
      </c>
      <c r="L317">
        <f t="shared" si="33"/>
        <v>0</v>
      </c>
      <c r="M317">
        <f t="shared" si="34"/>
        <v>2</v>
      </c>
      <c r="O317">
        <f t="shared" si="35"/>
        <v>8</v>
      </c>
    </row>
    <row r="318" spans="1:15">
      <c r="A318" s="53">
        <v>42339</v>
      </c>
      <c r="B318" s="54" t="s">
        <v>78</v>
      </c>
      <c r="C318" s="58" t="s">
        <v>115</v>
      </c>
      <c r="D318" s="56" t="s">
        <v>109</v>
      </c>
      <c r="E318" s="58" t="s">
        <v>25</v>
      </c>
      <c r="F318" s="58" t="s">
        <v>29</v>
      </c>
      <c r="G318" s="1">
        <v>6</v>
      </c>
      <c r="H318" s="1">
        <v>2</v>
      </c>
      <c r="I318">
        <f t="shared" si="30"/>
        <v>1</v>
      </c>
      <c r="J318">
        <f t="shared" si="31"/>
        <v>1</v>
      </c>
      <c r="K318">
        <f t="shared" si="32"/>
        <v>0</v>
      </c>
      <c r="L318">
        <f t="shared" si="33"/>
        <v>0</v>
      </c>
      <c r="M318">
        <f t="shared" si="34"/>
        <v>2</v>
      </c>
      <c r="O318">
        <f t="shared" si="35"/>
        <v>8</v>
      </c>
    </row>
    <row r="319" spans="1:15">
      <c r="A319" s="53">
        <v>42381</v>
      </c>
      <c r="B319" s="54" t="s">
        <v>78</v>
      </c>
      <c r="C319" s="58" t="s">
        <v>436</v>
      </c>
      <c r="D319" s="56" t="s">
        <v>109</v>
      </c>
      <c r="E319" s="58" t="s">
        <v>25</v>
      </c>
      <c r="F319" s="58" t="s">
        <v>36</v>
      </c>
      <c r="G319" s="1">
        <v>8</v>
      </c>
      <c r="H319" s="1">
        <v>0</v>
      </c>
      <c r="I319">
        <f t="shared" si="30"/>
        <v>1</v>
      </c>
      <c r="J319">
        <f t="shared" si="31"/>
        <v>1</v>
      </c>
      <c r="K319">
        <f t="shared" si="32"/>
        <v>0</v>
      </c>
      <c r="L319">
        <f t="shared" si="33"/>
        <v>0</v>
      </c>
      <c r="M319">
        <f t="shared" si="34"/>
        <v>2</v>
      </c>
      <c r="O319">
        <f t="shared" si="35"/>
        <v>8</v>
      </c>
    </row>
    <row r="320" spans="1:15">
      <c r="A320" s="53">
        <v>42297</v>
      </c>
      <c r="B320" s="54" t="s">
        <v>78</v>
      </c>
      <c r="C320" s="58" t="s">
        <v>193</v>
      </c>
      <c r="D320" s="56" t="s">
        <v>109</v>
      </c>
      <c r="E320" s="58" t="s">
        <v>25</v>
      </c>
      <c r="F320" s="58" t="s">
        <v>23</v>
      </c>
      <c r="G320" s="1">
        <v>5</v>
      </c>
      <c r="H320" s="1">
        <v>3</v>
      </c>
      <c r="I320">
        <f t="shared" si="30"/>
        <v>1</v>
      </c>
      <c r="J320">
        <f t="shared" si="31"/>
        <v>1</v>
      </c>
      <c r="K320">
        <f t="shared" si="32"/>
        <v>0</v>
      </c>
      <c r="L320">
        <f t="shared" si="33"/>
        <v>0</v>
      </c>
      <c r="M320">
        <f t="shared" si="34"/>
        <v>2</v>
      </c>
      <c r="O320">
        <f t="shared" si="35"/>
        <v>8</v>
      </c>
    </row>
    <row r="321" spans="1:15">
      <c r="A321" s="53">
        <v>42409</v>
      </c>
      <c r="B321" s="54" t="s">
        <v>78</v>
      </c>
      <c r="C321" s="58" t="s">
        <v>332</v>
      </c>
      <c r="D321" s="56" t="s">
        <v>109</v>
      </c>
      <c r="E321" s="58" t="s">
        <v>25</v>
      </c>
      <c r="F321" s="58" t="s">
        <v>21</v>
      </c>
      <c r="G321" s="1">
        <v>7</v>
      </c>
      <c r="H321" s="1">
        <v>1</v>
      </c>
      <c r="I321">
        <f t="shared" si="30"/>
        <v>1</v>
      </c>
      <c r="J321">
        <f t="shared" si="31"/>
        <v>1</v>
      </c>
      <c r="K321">
        <f t="shared" si="32"/>
        <v>0</v>
      </c>
      <c r="L321">
        <f t="shared" si="33"/>
        <v>0</v>
      </c>
      <c r="M321">
        <f t="shared" si="34"/>
        <v>2</v>
      </c>
      <c r="O321">
        <f t="shared" si="35"/>
        <v>8</v>
      </c>
    </row>
    <row r="322" spans="1:15">
      <c r="A322" s="53">
        <v>42338</v>
      </c>
      <c r="B322" s="54" t="s">
        <v>78</v>
      </c>
      <c r="C322" s="58" t="s">
        <v>434</v>
      </c>
      <c r="D322" s="55" t="s">
        <v>61</v>
      </c>
      <c r="E322" s="58" t="s">
        <v>23</v>
      </c>
      <c r="F322" s="58" t="s">
        <v>65</v>
      </c>
      <c r="G322" s="1">
        <v>8</v>
      </c>
      <c r="H322" s="1">
        <v>0</v>
      </c>
      <c r="I322">
        <f t="shared" si="30"/>
        <v>1</v>
      </c>
      <c r="J322">
        <f t="shared" si="31"/>
        <v>1</v>
      </c>
      <c r="K322">
        <f t="shared" si="32"/>
        <v>0</v>
      </c>
      <c r="L322">
        <f t="shared" si="33"/>
        <v>0</v>
      </c>
      <c r="M322">
        <f t="shared" si="34"/>
        <v>2</v>
      </c>
      <c r="N322" t="s">
        <v>219</v>
      </c>
      <c r="O322">
        <f t="shared" si="35"/>
        <v>8</v>
      </c>
    </row>
    <row r="323" spans="1:15">
      <c r="A323" s="53">
        <v>42310</v>
      </c>
      <c r="B323" s="54" t="s">
        <v>78</v>
      </c>
      <c r="C323" s="58" t="s">
        <v>322</v>
      </c>
      <c r="D323" s="55" t="s">
        <v>61</v>
      </c>
      <c r="E323" s="58" t="s">
        <v>23</v>
      </c>
      <c r="F323" s="58" t="s">
        <v>29</v>
      </c>
      <c r="G323" s="1">
        <v>7</v>
      </c>
      <c r="H323" s="1">
        <v>1</v>
      </c>
      <c r="I323">
        <f t="shared" si="30"/>
        <v>1</v>
      </c>
      <c r="J323">
        <f t="shared" si="31"/>
        <v>1</v>
      </c>
      <c r="K323">
        <f t="shared" si="32"/>
        <v>0</v>
      </c>
      <c r="L323">
        <f t="shared" si="33"/>
        <v>0</v>
      </c>
      <c r="M323">
        <f t="shared" si="34"/>
        <v>2</v>
      </c>
      <c r="O323">
        <f t="shared" si="35"/>
        <v>8</v>
      </c>
    </row>
    <row r="324" spans="1:15">
      <c r="A324" s="53">
        <v>42422</v>
      </c>
      <c r="B324" s="54" t="s">
        <v>78</v>
      </c>
      <c r="C324" s="58" t="s">
        <v>438</v>
      </c>
      <c r="D324" s="55" t="s">
        <v>61</v>
      </c>
      <c r="E324" s="58" t="s">
        <v>23</v>
      </c>
      <c r="F324" s="58" t="s">
        <v>36</v>
      </c>
      <c r="G324" s="1">
        <v>7</v>
      </c>
      <c r="H324" s="1">
        <v>1</v>
      </c>
      <c r="I324">
        <f t="shared" si="30"/>
        <v>1</v>
      </c>
      <c r="J324">
        <f t="shared" si="31"/>
        <v>1</v>
      </c>
      <c r="K324">
        <f t="shared" si="32"/>
        <v>0</v>
      </c>
      <c r="L324">
        <f t="shared" si="33"/>
        <v>0</v>
      </c>
      <c r="M324">
        <f t="shared" si="34"/>
        <v>2</v>
      </c>
      <c r="O324">
        <f t="shared" si="35"/>
        <v>8</v>
      </c>
    </row>
    <row r="325" spans="1:15">
      <c r="A325" s="53">
        <v>42394</v>
      </c>
      <c r="B325" s="54" t="s">
        <v>78</v>
      </c>
      <c r="C325" s="58" t="s">
        <v>192</v>
      </c>
      <c r="D325" s="55" t="s">
        <v>61</v>
      </c>
      <c r="E325" s="58" t="s">
        <v>23</v>
      </c>
      <c r="F325" s="58" t="s">
        <v>25</v>
      </c>
      <c r="G325" s="1">
        <v>3</v>
      </c>
      <c r="H325" s="1">
        <v>5</v>
      </c>
      <c r="I325">
        <f t="shared" si="30"/>
        <v>1</v>
      </c>
      <c r="J325">
        <f t="shared" si="31"/>
        <v>0</v>
      </c>
      <c r="K325">
        <f t="shared" si="32"/>
        <v>0</v>
      </c>
      <c r="L325">
        <f t="shared" si="33"/>
        <v>1</v>
      </c>
      <c r="M325">
        <f t="shared" si="34"/>
        <v>0</v>
      </c>
      <c r="O325">
        <f t="shared" si="35"/>
        <v>8</v>
      </c>
    </row>
    <row r="326" spans="1:15">
      <c r="A326" s="53">
        <v>42282</v>
      </c>
      <c r="B326" s="54" t="s">
        <v>78</v>
      </c>
      <c r="C326" s="33" t="s">
        <v>97</v>
      </c>
      <c r="D326" s="55" t="s">
        <v>61</v>
      </c>
      <c r="E326" s="33" t="s">
        <v>23</v>
      </c>
      <c r="F326" s="33" t="s">
        <v>21</v>
      </c>
      <c r="G326" s="1">
        <v>7</v>
      </c>
      <c r="H326" s="1">
        <v>1</v>
      </c>
      <c r="I326">
        <f t="shared" si="30"/>
        <v>1</v>
      </c>
      <c r="J326">
        <f t="shared" si="31"/>
        <v>1</v>
      </c>
      <c r="K326">
        <f t="shared" si="32"/>
        <v>0</v>
      </c>
      <c r="L326">
        <f t="shared" si="33"/>
        <v>0</v>
      </c>
      <c r="M326">
        <f t="shared" si="34"/>
        <v>2</v>
      </c>
      <c r="O326">
        <f t="shared" si="35"/>
        <v>8</v>
      </c>
    </row>
    <row r="327" spans="1:15">
      <c r="A327" s="53">
        <v>42296</v>
      </c>
      <c r="B327" s="54" t="s">
        <v>78</v>
      </c>
      <c r="C327" s="58" t="s">
        <v>156</v>
      </c>
      <c r="D327" s="57" t="s">
        <v>108</v>
      </c>
      <c r="E327" s="58" t="s">
        <v>21</v>
      </c>
      <c r="F327" s="58" t="s">
        <v>65</v>
      </c>
      <c r="G327" s="1">
        <v>4</v>
      </c>
      <c r="H327" s="1">
        <v>4</v>
      </c>
      <c r="I327">
        <f t="shared" si="30"/>
        <v>1</v>
      </c>
      <c r="J327">
        <f t="shared" si="31"/>
        <v>0</v>
      </c>
      <c r="K327">
        <f t="shared" si="32"/>
        <v>1</v>
      </c>
      <c r="L327">
        <f t="shared" si="33"/>
        <v>0</v>
      </c>
      <c r="M327">
        <f t="shared" si="34"/>
        <v>1</v>
      </c>
      <c r="O327">
        <f t="shared" si="35"/>
        <v>8</v>
      </c>
    </row>
    <row r="328" spans="1:15">
      <c r="A328" s="53">
        <v>42422</v>
      </c>
      <c r="B328" s="54" t="s">
        <v>78</v>
      </c>
      <c r="C328" s="58" t="s">
        <v>330</v>
      </c>
      <c r="D328" s="57" t="s">
        <v>108</v>
      </c>
      <c r="E328" s="58" t="s">
        <v>21</v>
      </c>
      <c r="F328" s="58" t="s">
        <v>29</v>
      </c>
      <c r="G328" s="1">
        <v>6</v>
      </c>
      <c r="H328" s="1">
        <v>2</v>
      </c>
      <c r="I328">
        <f t="shared" si="30"/>
        <v>1</v>
      </c>
      <c r="J328">
        <f t="shared" si="31"/>
        <v>1</v>
      </c>
      <c r="K328">
        <f t="shared" si="32"/>
        <v>0</v>
      </c>
      <c r="L328">
        <f t="shared" si="33"/>
        <v>0</v>
      </c>
      <c r="M328">
        <f t="shared" si="34"/>
        <v>2</v>
      </c>
      <c r="O328">
        <f t="shared" si="35"/>
        <v>8</v>
      </c>
    </row>
    <row r="329" spans="1:15">
      <c r="A329" s="53">
        <v>42338</v>
      </c>
      <c r="B329" s="54" t="s">
        <v>78</v>
      </c>
      <c r="C329" s="58" t="s">
        <v>435</v>
      </c>
      <c r="D329" s="57" t="s">
        <v>108</v>
      </c>
      <c r="E329" s="58" t="s">
        <v>21</v>
      </c>
      <c r="F329" s="58" t="s">
        <v>36</v>
      </c>
      <c r="G329" s="1">
        <v>4</v>
      </c>
      <c r="H329" s="1">
        <v>4</v>
      </c>
      <c r="I329">
        <f t="shared" si="30"/>
        <v>1</v>
      </c>
      <c r="J329">
        <f t="shared" si="31"/>
        <v>0</v>
      </c>
      <c r="K329">
        <f t="shared" si="32"/>
        <v>1</v>
      </c>
      <c r="L329">
        <f t="shared" si="33"/>
        <v>0</v>
      </c>
      <c r="M329">
        <f t="shared" si="34"/>
        <v>1</v>
      </c>
      <c r="O329">
        <f t="shared" si="35"/>
        <v>8</v>
      </c>
    </row>
    <row r="330" spans="1:15">
      <c r="A330" s="53">
        <v>42310</v>
      </c>
      <c r="B330" s="54" t="s">
        <v>78</v>
      </c>
      <c r="C330" s="58" t="s">
        <v>323</v>
      </c>
      <c r="D330" s="57" t="s">
        <v>108</v>
      </c>
      <c r="E330" s="58" t="s">
        <v>21</v>
      </c>
      <c r="F330" s="58" t="s">
        <v>25</v>
      </c>
      <c r="G330" s="1">
        <v>1</v>
      </c>
      <c r="H330" s="1">
        <v>7</v>
      </c>
      <c r="I330">
        <f t="shared" si="30"/>
        <v>1</v>
      </c>
      <c r="J330">
        <f t="shared" si="31"/>
        <v>0</v>
      </c>
      <c r="K330">
        <f t="shared" si="32"/>
        <v>0</v>
      </c>
      <c r="L330">
        <f t="shared" si="33"/>
        <v>1</v>
      </c>
      <c r="M330">
        <f t="shared" si="34"/>
        <v>0</v>
      </c>
      <c r="O330">
        <f t="shared" si="35"/>
        <v>8</v>
      </c>
    </row>
    <row r="331" spans="1:15">
      <c r="A331" s="53">
        <v>42380</v>
      </c>
      <c r="B331" s="54" t="s">
        <v>78</v>
      </c>
      <c r="C331" s="58" t="s">
        <v>98</v>
      </c>
      <c r="D331" s="57" t="s">
        <v>108</v>
      </c>
      <c r="E331" s="58" t="s">
        <v>21</v>
      </c>
      <c r="F331" s="58" t="s">
        <v>23</v>
      </c>
      <c r="G331" s="1">
        <v>3</v>
      </c>
      <c r="H331" s="1">
        <v>5</v>
      </c>
      <c r="I331">
        <f t="shared" si="30"/>
        <v>1</v>
      </c>
      <c r="J331">
        <f t="shared" si="31"/>
        <v>0</v>
      </c>
      <c r="K331">
        <f t="shared" si="32"/>
        <v>0</v>
      </c>
      <c r="L331">
        <f t="shared" si="33"/>
        <v>1</v>
      </c>
      <c r="M331">
        <f t="shared" si="34"/>
        <v>0</v>
      </c>
      <c r="O331">
        <f t="shared" si="35"/>
        <v>8</v>
      </c>
    </row>
    <row r="332" spans="1:15">
      <c r="A332" s="53">
        <v>42284</v>
      </c>
      <c r="B332" s="54" t="s">
        <v>79</v>
      </c>
      <c r="C332" s="33" t="s">
        <v>196</v>
      </c>
      <c r="D332" s="55" t="s">
        <v>68</v>
      </c>
      <c r="E332" s="33" t="s">
        <v>37</v>
      </c>
      <c r="F332" s="33" t="s">
        <v>214</v>
      </c>
      <c r="G332" s="1">
        <v>6</v>
      </c>
      <c r="H332" s="1">
        <v>2</v>
      </c>
      <c r="I332">
        <f t="shared" si="30"/>
        <v>1</v>
      </c>
      <c r="J332">
        <f t="shared" si="31"/>
        <v>1</v>
      </c>
      <c r="K332">
        <f t="shared" si="32"/>
        <v>0</v>
      </c>
      <c r="L332">
        <f t="shared" si="33"/>
        <v>0</v>
      </c>
      <c r="M332">
        <f t="shared" si="34"/>
        <v>2</v>
      </c>
      <c r="O332">
        <f t="shared" si="35"/>
        <v>8</v>
      </c>
    </row>
    <row r="333" spans="1:15" s="15" customFormat="1">
      <c r="A333" s="53">
        <v>42410</v>
      </c>
      <c r="B333" s="54" t="s">
        <v>79</v>
      </c>
      <c r="C333" s="58" t="s">
        <v>146</v>
      </c>
      <c r="D333" s="55" t="s">
        <v>68</v>
      </c>
      <c r="E333" s="58" t="s">
        <v>37</v>
      </c>
      <c r="F333" s="58" t="s">
        <v>62</v>
      </c>
      <c r="G333" s="1">
        <v>5</v>
      </c>
      <c r="H333" s="1">
        <v>3</v>
      </c>
      <c r="I333">
        <f t="shared" si="30"/>
        <v>1</v>
      </c>
      <c r="J333">
        <f t="shared" si="31"/>
        <v>1</v>
      </c>
      <c r="K333">
        <f t="shared" si="32"/>
        <v>0</v>
      </c>
      <c r="L333">
        <f t="shared" si="33"/>
        <v>0</v>
      </c>
      <c r="M333">
        <f t="shared" si="34"/>
        <v>2</v>
      </c>
      <c r="N333"/>
      <c r="O333">
        <f t="shared" si="35"/>
        <v>8</v>
      </c>
    </row>
    <row r="334" spans="1:15">
      <c r="A334" s="53">
        <v>42326</v>
      </c>
      <c r="B334" s="54" t="s">
        <v>79</v>
      </c>
      <c r="C334" s="58" t="s">
        <v>444</v>
      </c>
      <c r="D334" s="55" t="s">
        <v>68</v>
      </c>
      <c r="E334" s="58" t="s">
        <v>37</v>
      </c>
      <c r="F334" s="58" t="s">
        <v>39</v>
      </c>
      <c r="G334" s="1">
        <v>1</v>
      </c>
      <c r="H334" s="1">
        <v>7</v>
      </c>
      <c r="I334" s="15">
        <f t="shared" si="30"/>
        <v>1</v>
      </c>
      <c r="J334" s="15">
        <f t="shared" si="31"/>
        <v>0</v>
      </c>
      <c r="K334" s="15">
        <f t="shared" si="32"/>
        <v>0</v>
      </c>
      <c r="L334" s="15">
        <f t="shared" si="33"/>
        <v>1</v>
      </c>
      <c r="M334" s="15">
        <f t="shared" si="34"/>
        <v>0</v>
      </c>
      <c r="N334" s="15"/>
      <c r="O334">
        <f t="shared" si="35"/>
        <v>8</v>
      </c>
    </row>
    <row r="335" spans="1:15">
      <c r="A335" s="53">
        <v>42438</v>
      </c>
      <c r="B335" s="54" t="s">
        <v>79</v>
      </c>
      <c r="C335" s="58" t="s">
        <v>179</v>
      </c>
      <c r="D335" s="55" t="s">
        <v>68</v>
      </c>
      <c r="E335" s="58" t="s">
        <v>37</v>
      </c>
      <c r="F335" s="58" t="s">
        <v>31</v>
      </c>
      <c r="G335" s="1">
        <v>8</v>
      </c>
      <c r="H335" s="1">
        <v>0</v>
      </c>
      <c r="I335">
        <f t="shared" si="30"/>
        <v>1</v>
      </c>
      <c r="J335">
        <f t="shared" si="31"/>
        <v>1</v>
      </c>
      <c r="K335">
        <f t="shared" si="32"/>
        <v>0</v>
      </c>
      <c r="L335">
        <f t="shared" si="33"/>
        <v>0</v>
      </c>
      <c r="M335">
        <f t="shared" si="34"/>
        <v>2</v>
      </c>
      <c r="N335" t="s">
        <v>219</v>
      </c>
      <c r="O335">
        <f t="shared" si="35"/>
        <v>8</v>
      </c>
    </row>
    <row r="336" spans="1:15" s="15" customFormat="1">
      <c r="A336" s="53">
        <v>42383</v>
      </c>
      <c r="B336" s="54" t="s">
        <v>79</v>
      </c>
      <c r="C336" s="58" t="s">
        <v>198</v>
      </c>
      <c r="D336" s="55" t="s">
        <v>72</v>
      </c>
      <c r="E336" s="58" t="s">
        <v>214</v>
      </c>
      <c r="F336" s="58" t="s">
        <v>37</v>
      </c>
      <c r="G336" s="1">
        <v>7</v>
      </c>
      <c r="H336" s="1">
        <v>1</v>
      </c>
      <c r="I336">
        <f t="shared" si="30"/>
        <v>1</v>
      </c>
      <c r="J336">
        <f t="shared" si="31"/>
        <v>1</v>
      </c>
      <c r="K336">
        <f t="shared" si="32"/>
        <v>0</v>
      </c>
      <c r="L336">
        <f t="shared" si="33"/>
        <v>0</v>
      </c>
      <c r="M336">
        <f t="shared" si="34"/>
        <v>2</v>
      </c>
      <c r="N336"/>
      <c r="O336">
        <f t="shared" si="35"/>
        <v>8</v>
      </c>
    </row>
    <row r="337" spans="1:15">
      <c r="A337" s="53">
        <v>42299</v>
      </c>
      <c r="B337" s="54" t="s">
        <v>79</v>
      </c>
      <c r="C337" s="58" t="s">
        <v>197</v>
      </c>
      <c r="D337" s="55" t="s">
        <v>72</v>
      </c>
      <c r="E337" s="58" t="s">
        <v>214</v>
      </c>
      <c r="F337" s="58" t="s">
        <v>62</v>
      </c>
      <c r="G337" s="1">
        <v>6</v>
      </c>
      <c r="H337" s="1">
        <v>2</v>
      </c>
      <c r="I337">
        <f t="shared" si="30"/>
        <v>1</v>
      </c>
      <c r="J337">
        <f t="shared" si="31"/>
        <v>1</v>
      </c>
      <c r="K337">
        <f t="shared" si="32"/>
        <v>0</v>
      </c>
      <c r="L337">
        <f t="shared" si="33"/>
        <v>0</v>
      </c>
      <c r="M337">
        <f t="shared" si="34"/>
        <v>2</v>
      </c>
      <c r="O337">
        <f t="shared" si="35"/>
        <v>8</v>
      </c>
    </row>
    <row r="338" spans="1:15">
      <c r="A338" s="53">
        <v>42439</v>
      </c>
      <c r="B338" s="54" t="s">
        <v>79</v>
      </c>
      <c r="C338" s="58" t="s">
        <v>450</v>
      </c>
      <c r="D338" s="55" t="s">
        <v>72</v>
      </c>
      <c r="E338" s="58" t="s">
        <v>214</v>
      </c>
      <c r="F338" s="58" t="s">
        <v>39</v>
      </c>
      <c r="G338" s="1">
        <v>2</v>
      </c>
      <c r="H338" s="1">
        <v>6</v>
      </c>
      <c r="I338" s="15">
        <f t="shared" si="30"/>
        <v>1</v>
      </c>
      <c r="J338" s="15">
        <f t="shared" si="31"/>
        <v>0</v>
      </c>
      <c r="K338" s="15">
        <f t="shared" si="32"/>
        <v>0</v>
      </c>
      <c r="L338" s="15">
        <f t="shared" si="33"/>
        <v>1</v>
      </c>
      <c r="M338" s="15">
        <f t="shared" si="34"/>
        <v>0</v>
      </c>
      <c r="N338" s="15"/>
      <c r="O338">
        <f t="shared" si="35"/>
        <v>8</v>
      </c>
    </row>
    <row r="339" spans="1:15">
      <c r="A339" s="53">
        <v>42411</v>
      </c>
      <c r="B339" s="54" t="s">
        <v>79</v>
      </c>
      <c r="C339" s="58" t="s">
        <v>448</v>
      </c>
      <c r="D339" s="55" t="s">
        <v>72</v>
      </c>
      <c r="E339" s="58" t="s">
        <v>214</v>
      </c>
      <c r="F339" s="58" t="s">
        <v>31</v>
      </c>
      <c r="G339" s="1">
        <v>4</v>
      </c>
      <c r="H339" s="1">
        <v>4</v>
      </c>
      <c r="I339">
        <f t="shared" si="30"/>
        <v>1</v>
      </c>
      <c r="J339">
        <f t="shared" si="31"/>
        <v>0</v>
      </c>
      <c r="K339">
        <f t="shared" si="32"/>
        <v>1</v>
      </c>
      <c r="L339">
        <f t="shared" si="33"/>
        <v>0</v>
      </c>
      <c r="M339">
        <f t="shared" si="34"/>
        <v>1</v>
      </c>
      <c r="O339">
        <f t="shared" si="35"/>
        <v>8</v>
      </c>
    </row>
    <row r="340" spans="1:15">
      <c r="A340" s="53">
        <v>42310</v>
      </c>
      <c r="B340" s="54" t="s">
        <v>79</v>
      </c>
      <c r="C340" s="58" t="s">
        <v>147</v>
      </c>
      <c r="D340" s="56" t="s">
        <v>62</v>
      </c>
      <c r="E340" s="58" t="s">
        <v>62</v>
      </c>
      <c r="F340" s="58" t="s">
        <v>37</v>
      </c>
      <c r="G340" s="1">
        <v>4</v>
      </c>
      <c r="H340" s="1">
        <v>4</v>
      </c>
      <c r="I340" s="15">
        <f t="shared" si="30"/>
        <v>1</v>
      </c>
      <c r="J340" s="15">
        <f t="shared" si="31"/>
        <v>0</v>
      </c>
      <c r="K340" s="15">
        <f t="shared" si="32"/>
        <v>1</v>
      </c>
      <c r="L340" s="15">
        <f t="shared" si="33"/>
        <v>0</v>
      </c>
      <c r="M340" s="15">
        <f t="shared" si="34"/>
        <v>1</v>
      </c>
      <c r="N340" s="15"/>
      <c r="O340">
        <f t="shared" si="35"/>
        <v>8</v>
      </c>
    </row>
    <row r="341" spans="1:15">
      <c r="A341" s="53">
        <v>42394</v>
      </c>
      <c r="B341" s="54" t="s">
        <v>79</v>
      </c>
      <c r="C341" s="58" t="s">
        <v>199</v>
      </c>
      <c r="D341" s="56" t="s">
        <v>62</v>
      </c>
      <c r="E341" s="58" t="s">
        <v>62</v>
      </c>
      <c r="F341" s="58" t="s">
        <v>214</v>
      </c>
      <c r="G341" s="1">
        <v>4</v>
      </c>
      <c r="H341" s="1">
        <v>4</v>
      </c>
      <c r="I341">
        <f t="shared" si="30"/>
        <v>1</v>
      </c>
      <c r="J341">
        <f t="shared" si="31"/>
        <v>0</v>
      </c>
      <c r="K341">
        <f t="shared" si="32"/>
        <v>1</v>
      </c>
      <c r="L341">
        <f t="shared" si="33"/>
        <v>0</v>
      </c>
      <c r="M341">
        <f t="shared" si="34"/>
        <v>1</v>
      </c>
      <c r="O341">
        <f t="shared" si="35"/>
        <v>8</v>
      </c>
    </row>
    <row r="342" spans="1:15">
      <c r="A342" s="53">
        <v>42282</v>
      </c>
      <c r="B342" s="54" t="s">
        <v>79</v>
      </c>
      <c r="C342" s="33" t="s">
        <v>441</v>
      </c>
      <c r="D342" s="56" t="s">
        <v>62</v>
      </c>
      <c r="E342" s="33" t="s">
        <v>62</v>
      </c>
      <c r="F342" s="33" t="s">
        <v>39</v>
      </c>
      <c r="G342" s="1">
        <v>6</v>
      </c>
      <c r="H342" s="1">
        <v>2</v>
      </c>
      <c r="I342">
        <f t="shared" si="30"/>
        <v>1</v>
      </c>
      <c r="J342">
        <f t="shared" si="31"/>
        <v>1</v>
      </c>
      <c r="K342">
        <f t="shared" si="32"/>
        <v>0</v>
      </c>
      <c r="L342">
        <f t="shared" si="33"/>
        <v>0</v>
      </c>
      <c r="M342">
        <f t="shared" si="34"/>
        <v>2</v>
      </c>
      <c r="O342">
        <f t="shared" si="35"/>
        <v>8</v>
      </c>
    </row>
    <row r="343" spans="1:15">
      <c r="A343" s="53">
        <v>42324</v>
      </c>
      <c r="B343" s="54" t="s">
        <v>79</v>
      </c>
      <c r="C343" s="58" t="s">
        <v>178</v>
      </c>
      <c r="D343" s="56" t="s">
        <v>62</v>
      </c>
      <c r="E343" s="58" t="s">
        <v>62</v>
      </c>
      <c r="F343" s="58" t="s">
        <v>31</v>
      </c>
      <c r="G343" s="1">
        <v>4</v>
      </c>
      <c r="H343" s="1">
        <v>4</v>
      </c>
      <c r="I343">
        <f t="shared" si="30"/>
        <v>1</v>
      </c>
      <c r="J343">
        <f t="shared" si="31"/>
        <v>0</v>
      </c>
      <c r="K343">
        <f t="shared" si="32"/>
        <v>1</v>
      </c>
      <c r="L343">
        <f t="shared" si="33"/>
        <v>0</v>
      </c>
      <c r="M343">
        <f t="shared" si="34"/>
        <v>1</v>
      </c>
      <c r="O343">
        <f t="shared" si="35"/>
        <v>8</v>
      </c>
    </row>
    <row r="344" spans="1:15">
      <c r="A344" s="53">
        <v>42424</v>
      </c>
      <c r="B344" s="54" t="s">
        <v>79</v>
      </c>
      <c r="C344" s="58" t="s">
        <v>449</v>
      </c>
      <c r="D344" s="56" t="s">
        <v>69</v>
      </c>
      <c r="E344" s="58" t="s">
        <v>39</v>
      </c>
      <c r="F344" s="58" t="s">
        <v>37</v>
      </c>
      <c r="G344" s="1">
        <v>8</v>
      </c>
      <c r="H344" s="1">
        <v>0</v>
      </c>
      <c r="I344">
        <f t="shared" si="30"/>
        <v>1</v>
      </c>
      <c r="J344">
        <f t="shared" si="31"/>
        <v>1</v>
      </c>
      <c r="K344">
        <f t="shared" si="32"/>
        <v>0</v>
      </c>
      <c r="L344">
        <f t="shared" si="33"/>
        <v>0</v>
      </c>
      <c r="M344">
        <f t="shared" si="34"/>
        <v>2</v>
      </c>
      <c r="O344">
        <f t="shared" si="35"/>
        <v>8</v>
      </c>
    </row>
    <row r="345" spans="1:15">
      <c r="A345" s="53">
        <v>42340</v>
      </c>
      <c r="B345" s="54" t="s">
        <v>79</v>
      </c>
      <c r="C345" s="58" t="s">
        <v>445</v>
      </c>
      <c r="D345" s="56" t="s">
        <v>69</v>
      </c>
      <c r="E345" s="58" t="s">
        <v>39</v>
      </c>
      <c r="F345" s="58" t="s">
        <v>214</v>
      </c>
      <c r="G345" s="1">
        <v>7</v>
      </c>
      <c r="H345" s="1">
        <v>1</v>
      </c>
      <c r="I345">
        <f t="shared" si="30"/>
        <v>1</v>
      </c>
      <c r="J345">
        <f t="shared" si="31"/>
        <v>1</v>
      </c>
      <c r="K345">
        <f t="shared" si="32"/>
        <v>0</v>
      </c>
      <c r="L345">
        <f t="shared" si="33"/>
        <v>0</v>
      </c>
      <c r="M345">
        <f t="shared" si="34"/>
        <v>2</v>
      </c>
      <c r="O345">
        <f t="shared" si="35"/>
        <v>8</v>
      </c>
    </row>
    <row r="346" spans="1:15">
      <c r="A346" s="53">
        <v>42382</v>
      </c>
      <c r="B346" s="54" t="s">
        <v>79</v>
      </c>
      <c r="C346" s="58" t="s">
        <v>446</v>
      </c>
      <c r="D346" s="56" t="s">
        <v>69</v>
      </c>
      <c r="E346" s="58" t="s">
        <v>39</v>
      </c>
      <c r="F346" s="58" t="s">
        <v>62</v>
      </c>
      <c r="G346" s="1">
        <v>5</v>
      </c>
      <c r="H346" s="1">
        <v>3</v>
      </c>
      <c r="I346">
        <f t="shared" si="30"/>
        <v>1</v>
      </c>
      <c r="J346">
        <f t="shared" si="31"/>
        <v>1</v>
      </c>
      <c r="K346">
        <f t="shared" si="32"/>
        <v>0</v>
      </c>
      <c r="L346">
        <f t="shared" si="33"/>
        <v>0</v>
      </c>
      <c r="M346">
        <f t="shared" si="34"/>
        <v>2</v>
      </c>
      <c r="O346">
        <f t="shared" si="35"/>
        <v>8</v>
      </c>
    </row>
    <row r="347" spans="1:15">
      <c r="A347" s="53">
        <v>42298</v>
      </c>
      <c r="B347" s="54" t="s">
        <v>79</v>
      </c>
      <c r="C347" s="58" t="s">
        <v>442</v>
      </c>
      <c r="D347" s="56" t="s">
        <v>69</v>
      </c>
      <c r="E347" s="58" t="s">
        <v>39</v>
      </c>
      <c r="F347" s="58" t="s">
        <v>31</v>
      </c>
      <c r="G347" s="1">
        <v>6</v>
      </c>
      <c r="H347" s="1">
        <v>2</v>
      </c>
      <c r="I347">
        <f t="shared" si="30"/>
        <v>1</v>
      </c>
      <c r="J347">
        <f t="shared" si="31"/>
        <v>1</v>
      </c>
      <c r="K347">
        <f t="shared" si="32"/>
        <v>0</v>
      </c>
      <c r="L347">
        <f t="shared" si="33"/>
        <v>0</v>
      </c>
      <c r="M347">
        <f t="shared" si="34"/>
        <v>2</v>
      </c>
      <c r="O347">
        <f t="shared" si="35"/>
        <v>8</v>
      </c>
    </row>
    <row r="348" spans="1:15">
      <c r="A348" s="53">
        <v>42339</v>
      </c>
      <c r="B348" s="54" t="s">
        <v>79</v>
      </c>
      <c r="C348" s="58" t="s">
        <v>176</v>
      </c>
      <c r="D348" s="55" t="s">
        <v>61</v>
      </c>
      <c r="E348" s="58" t="s">
        <v>31</v>
      </c>
      <c r="F348" s="58" t="s">
        <v>37</v>
      </c>
      <c r="G348" s="1">
        <v>3</v>
      </c>
      <c r="H348" s="1">
        <v>5</v>
      </c>
      <c r="I348">
        <f t="shared" si="30"/>
        <v>1</v>
      </c>
      <c r="J348">
        <f t="shared" si="31"/>
        <v>0</v>
      </c>
      <c r="K348">
        <f t="shared" si="32"/>
        <v>0</v>
      </c>
      <c r="L348">
        <f t="shared" si="33"/>
        <v>1</v>
      </c>
      <c r="M348">
        <f t="shared" si="34"/>
        <v>0</v>
      </c>
      <c r="O348">
        <f t="shared" si="35"/>
        <v>8</v>
      </c>
    </row>
    <row r="349" spans="1:15">
      <c r="A349" s="53">
        <v>42311</v>
      </c>
      <c r="B349" s="54" t="s">
        <v>79</v>
      </c>
      <c r="C349" s="58" t="s">
        <v>443</v>
      </c>
      <c r="D349" s="55" t="s">
        <v>61</v>
      </c>
      <c r="E349" s="58" t="s">
        <v>31</v>
      </c>
      <c r="F349" s="58" t="s">
        <v>214</v>
      </c>
      <c r="G349" s="1">
        <v>5</v>
      </c>
      <c r="H349" s="1">
        <v>2</v>
      </c>
      <c r="I349">
        <f t="shared" si="30"/>
        <v>1</v>
      </c>
      <c r="J349">
        <f t="shared" si="31"/>
        <v>1</v>
      </c>
      <c r="K349">
        <f t="shared" si="32"/>
        <v>0</v>
      </c>
      <c r="L349">
        <f t="shared" si="33"/>
        <v>0</v>
      </c>
      <c r="M349">
        <f t="shared" si="34"/>
        <v>2</v>
      </c>
      <c r="O349">
        <f t="shared" si="35"/>
        <v>7</v>
      </c>
    </row>
    <row r="350" spans="1:15">
      <c r="A350" s="53">
        <v>42423</v>
      </c>
      <c r="B350" s="54" t="s">
        <v>79</v>
      </c>
      <c r="C350" s="58" t="s">
        <v>181</v>
      </c>
      <c r="D350" s="55" t="s">
        <v>61</v>
      </c>
      <c r="E350" s="58" t="s">
        <v>31</v>
      </c>
      <c r="F350" s="58" t="s">
        <v>62</v>
      </c>
      <c r="G350" s="66">
        <v>3</v>
      </c>
      <c r="H350" s="66">
        <v>5</v>
      </c>
      <c r="I350">
        <f t="shared" si="30"/>
        <v>1</v>
      </c>
      <c r="J350">
        <f t="shared" si="31"/>
        <v>0</v>
      </c>
      <c r="K350">
        <f t="shared" si="32"/>
        <v>0</v>
      </c>
      <c r="L350">
        <f t="shared" si="33"/>
        <v>1</v>
      </c>
      <c r="M350">
        <f t="shared" si="34"/>
        <v>0</v>
      </c>
      <c r="O350">
        <f t="shared" si="35"/>
        <v>8</v>
      </c>
    </row>
    <row r="351" spans="1:15">
      <c r="A351" s="53">
        <v>42395</v>
      </c>
      <c r="B351" s="54" t="s">
        <v>79</v>
      </c>
      <c r="C351" s="58" t="s">
        <v>447</v>
      </c>
      <c r="D351" s="55" t="s">
        <v>61</v>
      </c>
      <c r="E351" s="58" t="s">
        <v>31</v>
      </c>
      <c r="F351" s="58" t="s">
        <v>39</v>
      </c>
      <c r="G351" s="1">
        <v>2</v>
      </c>
      <c r="H351" s="1">
        <v>6</v>
      </c>
      <c r="I351">
        <f t="shared" si="30"/>
        <v>1</v>
      </c>
      <c r="J351">
        <f t="shared" si="31"/>
        <v>0</v>
      </c>
      <c r="K351">
        <f t="shared" si="32"/>
        <v>0</v>
      </c>
      <c r="L351">
        <f t="shared" si="33"/>
        <v>1</v>
      </c>
      <c r="M351">
        <f t="shared" si="34"/>
        <v>0</v>
      </c>
      <c r="O351">
        <f t="shared" si="35"/>
        <v>8</v>
      </c>
    </row>
    <row r="352" spans="1:15">
      <c r="A352" s="53">
        <v>42282</v>
      </c>
      <c r="B352" s="54" t="s">
        <v>80</v>
      </c>
      <c r="C352" s="33" t="s">
        <v>200</v>
      </c>
      <c r="D352" s="56" t="s">
        <v>71</v>
      </c>
      <c r="E352" s="33" t="s">
        <v>71</v>
      </c>
      <c r="F352" s="33" t="s">
        <v>46</v>
      </c>
      <c r="G352" s="1">
        <v>4</v>
      </c>
      <c r="H352" s="1">
        <v>4</v>
      </c>
      <c r="I352">
        <f t="shared" si="30"/>
        <v>1</v>
      </c>
      <c r="J352">
        <f t="shared" si="31"/>
        <v>0</v>
      </c>
      <c r="K352">
        <f t="shared" si="32"/>
        <v>1</v>
      </c>
      <c r="L352">
        <f t="shared" si="33"/>
        <v>0</v>
      </c>
      <c r="M352">
        <f t="shared" si="34"/>
        <v>1</v>
      </c>
      <c r="O352">
        <f t="shared" si="35"/>
        <v>8</v>
      </c>
    </row>
    <row r="353" spans="1:15">
      <c r="A353" s="53">
        <v>42408</v>
      </c>
      <c r="B353" s="54" t="s">
        <v>80</v>
      </c>
      <c r="C353" s="58" t="s">
        <v>457</v>
      </c>
      <c r="D353" s="56" t="s">
        <v>71</v>
      </c>
      <c r="E353" s="58" t="s">
        <v>71</v>
      </c>
      <c r="F353" s="58" t="s">
        <v>42</v>
      </c>
      <c r="G353" s="1">
        <v>0</v>
      </c>
      <c r="H353" s="1">
        <v>8</v>
      </c>
      <c r="I353">
        <f t="shared" si="30"/>
        <v>1</v>
      </c>
      <c r="J353">
        <f t="shared" si="31"/>
        <v>0</v>
      </c>
      <c r="K353">
        <f t="shared" si="32"/>
        <v>0</v>
      </c>
      <c r="L353">
        <f t="shared" si="33"/>
        <v>1</v>
      </c>
      <c r="M353">
        <f t="shared" si="34"/>
        <v>0</v>
      </c>
      <c r="N353" t="s">
        <v>219</v>
      </c>
      <c r="O353">
        <f t="shared" si="35"/>
        <v>8</v>
      </c>
    </row>
    <row r="354" spans="1:15">
      <c r="A354" s="53">
        <v>42324</v>
      </c>
      <c r="B354" s="54" t="s">
        <v>80</v>
      </c>
      <c r="C354" s="58" t="s">
        <v>160</v>
      </c>
      <c r="D354" s="56" t="s">
        <v>71</v>
      </c>
      <c r="E354" s="58" t="s">
        <v>71</v>
      </c>
      <c r="F354" s="58" t="s">
        <v>76</v>
      </c>
      <c r="G354" s="1">
        <v>1</v>
      </c>
      <c r="H354" s="1">
        <v>7</v>
      </c>
      <c r="I354">
        <f t="shared" si="30"/>
        <v>1</v>
      </c>
      <c r="J354">
        <f t="shared" si="31"/>
        <v>0</v>
      </c>
      <c r="K354">
        <f t="shared" si="32"/>
        <v>0</v>
      </c>
      <c r="L354">
        <f t="shared" si="33"/>
        <v>1</v>
      </c>
      <c r="M354">
        <f t="shared" si="34"/>
        <v>0</v>
      </c>
      <c r="O354">
        <f t="shared" si="35"/>
        <v>8</v>
      </c>
    </row>
    <row r="355" spans="1:15">
      <c r="A355" s="53">
        <v>42436</v>
      </c>
      <c r="B355" s="54" t="s">
        <v>80</v>
      </c>
      <c r="C355" s="58" t="s">
        <v>460</v>
      </c>
      <c r="D355" s="56" t="s">
        <v>71</v>
      </c>
      <c r="E355" s="58" t="s">
        <v>71</v>
      </c>
      <c r="F355" s="58" t="s">
        <v>89</v>
      </c>
      <c r="G355" s="1">
        <v>0</v>
      </c>
      <c r="H355" s="1">
        <v>8</v>
      </c>
      <c r="I355">
        <f t="shared" si="30"/>
        <v>1</v>
      </c>
      <c r="J355">
        <f t="shared" si="31"/>
        <v>0</v>
      </c>
      <c r="K355">
        <f t="shared" si="32"/>
        <v>0</v>
      </c>
      <c r="L355">
        <f t="shared" si="33"/>
        <v>1</v>
      </c>
      <c r="M355">
        <f t="shared" si="34"/>
        <v>0</v>
      </c>
      <c r="O355">
        <f t="shared" si="35"/>
        <v>8</v>
      </c>
    </row>
    <row r="356" spans="1:15">
      <c r="A356" s="53">
        <v>42383</v>
      </c>
      <c r="B356" s="54" t="s">
        <v>80</v>
      </c>
      <c r="C356" s="58" t="s">
        <v>202</v>
      </c>
      <c r="D356" s="59" t="s">
        <v>84</v>
      </c>
      <c r="E356" s="58" t="s">
        <v>46</v>
      </c>
      <c r="F356" s="58" t="s">
        <v>71</v>
      </c>
      <c r="G356" s="1">
        <v>8</v>
      </c>
      <c r="H356" s="1">
        <v>0</v>
      </c>
      <c r="I356">
        <f t="shared" si="30"/>
        <v>1</v>
      </c>
      <c r="J356">
        <f t="shared" si="31"/>
        <v>1</v>
      </c>
      <c r="K356">
        <f t="shared" si="32"/>
        <v>0</v>
      </c>
      <c r="L356">
        <f t="shared" si="33"/>
        <v>0</v>
      </c>
      <c r="M356">
        <f t="shared" si="34"/>
        <v>2</v>
      </c>
      <c r="O356">
        <f t="shared" si="35"/>
        <v>8</v>
      </c>
    </row>
    <row r="357" spans="1:15">
      <c r="A357" s="53">
        <v>42299</v>
      </c>
      <c r="B357" s="54" t="s">
        <v>80</v>
      </c>
      <c r="C357" s="58" t="s">
        <v>120</v>
      </c>
      <c r="D357" s="59" t="s">
        <v>84</v>
      </c>
      <c r="E357" s="58" t="s">
        <v>46</v>
      </c>
      <c r="F357" s="58" t="s">
        <v>42</v>
      </c>
      <c r="G357" s="1">
        <v>7</v>
      </c>
      <c r="H357" s="1">
        <v>1</v>
      </c>
      <c r="I357">
        <f t="shared" si="30"/>
        <v>1</v>
      </c>
      <c r="J357">
        <f t="shared" si="31"/>
        <v>1</v>
      </c>
      <c r="K357">
        <f t="shared" si="32"/>
        <v>0</v>
      </c>
      <c r="L357">
        <f t="shared" si="33"/>
        <v>0</v>
      </c>
      <c r="M357">
        <f t="shared" si="34"/>
        <v>2</v>
      </c>
      <c r="O357">
        <f t="shared" si="35"/>
        <v>8</v>
      </c>
    </row>
    <row r="358" spans="1:15">
      <c r="A358" s="53">
        <v>42439</v>
      </c>
      <c r="B358" s="54" t="s">
        <v>80</v>
      </c>
      <c r="C358" s="58" t="s">
        <v>201</v>
      </c>
      <c r="D358" s="59" t="s">
        <v>84</v>
      </c>
      <c r="E358" s="58" t="s">
        <v>46</v>
      </c>
      <c r="F358" s="58" t="s">
        <v>76</v>
      </c>
      <c r="G358" s="1">
        <v>5</v>
      </c>
      <c r="H358" s="1">
        <v>3</v>
      </c>
      <c r="I358">
        <f t="shared" si="30"/>
        <v>1</v>
      </c>
      <c r="J358">
        <f t="shared" si="31"/>
        <v>1</v>
      </c>
      <c r="K358">
        <f t="shared" si="32"/>
        <v>0</v>
      </c>
      <c r="L358">
        <f t="shared" si="33"/>
        <v>0</v>
      </c>
      <c r="M358">
        <f t="shared" si="34"/>
        <v>2</v>
      </c>
      <c r="O358">
        <f t="shared" si="35"/>
        <v>8</v>
      </c>
    </row>
    <row r="359" spans="1:15">
      <c r="A359" s="53">
        <v>42411</v>
      </c>
      <c r="B359" s="54" t="s">
        <v>80</v>
      </c>
      <c r="C359" s="58" t="s">
        <v>458</v>
      </c>
      <c r="D359" s="59" t="s">
        <v>84</v>
      </c>
      <c r="E359" s="58" t="s">
        <v>46</v>
      </c>
      <c r="F359" s="58" t="s">
        <v>89</v>
      </c>
      <c r="G359" s="1">
        <v>6</v>
      </c>
      <c r="H359" s="1">
        <v>2</v>
      </c>
      <c r="I359">
        <f t="shared" si="30"/>
        <v>1</v>
      </c>
      <c r="J359">
        <f t="shared" si="31"/>
        <v>1</v>
      </c>
      <c r="K359">
        <f t="shared" si="32"/>
        <v>0</v>
      </c>
      <c r="L359">
        <f t="shared" si="33"/>
        <v>0</v>
      </c>
      <c r="M359">
        <f t="shared" si="34"/>
        <v>2</v>
      </c>
      <c r="O359">
        <f t="shared" si="35"/>
        <v>8</v>
      </c>
    </row>
    <row r="360" spans="1:15" s="15" customFormat="1">
      <c r="A360" s="53">
        <v>42311</v>
      </c>
      <c r="B360" s="54" t="s">
        <v>80</v>
      </c>
      <c r="C360" s="58" t="s">
        <v>453</v>
      </c>
      <c r="D360" s="56" t="s">
        <v>109</v>
      </c>
      <c r="E360" s="58" t="s">
        <v>42</v>
      </c>
      <c r="F360" s="58" t="s">
        <v>71</v>
      </c>
      <c r="G360" s="1">
        <v>2</v>
      </c>
      <c r="H360" s="1">
        <v>6</v>
      </c>
      <c r="I360">
        <f t="shared" si="30"/>
        <v>1</v>
      </c>
      <c r="J360">
        <f t="shared" si="31"/>
        <v>0</v>
      </c>
      <c r="K360">
        <f t="shared" si="32"/>
        <v>0</v>
      </c>
      <c r="L360">
        <f t="shared" si="33"/>
        <v>1</v>
      </c>
      <c r="M360">
        <f t="shared" si="34"/>
        <v>0</v>
      </c>
      <c r="N360"/>
      <c r="O360">
        <f t="shared" si="35"/>
        <v>8</v>
      </c>
    </row>
    <row r="361" spans="1:15">
      <c r="A361" s="53">
        <v>42395</v>
      </c>
      <c r="B361" s="54" t="s">
        <v>80</v>
      </c>
      <c r="C361" s="58" t="s">
        <v>128</v>
      </c>
      <c r="D361" s="56" t="s">
        <v>109</v>
      </c>
      <c r="E361" s="58" t="s">
        <v>42</v>
      </c>
      <c r="F361" s="58" t="s">
        <v>46</v>
      </c>
      <c r="G361" s="1">
        <v>2</v>
      </c>
      <c r="H361" s="1">
        <v>6</v>
      </c>
      <c r="I361">
        <f t="shared" si="30"/>
        <v>1</v>
      </c>
      <c r="J361">
        <f t="shared" si="31"/>
        <v>0</v>
      </c>
      <c r="K361">
        <f t="shared" si="32"/>
        <v>0</v>
      </c>
      <c r="L361">
        <f t="shared" si="33"/>
        <v>1</v>
      </c>
      <c r="M361">
        <f t="shared" si="34"/>
        <v>0</v>
      </c>
      <c r="O361">
        <f t="shared" si="35"/>
        <v>8</v>
      </c>
    </row>
    <row r="362" spans="1:15">
      <c r="A362" s="53">
        <v>42283</v>
      </c>
      <c r="B362" s="54" t="s">
        <v>80</v>
      </c>
      <c r="C362" s="33" t="s">
        <v>117</v>
      </c>
      <c r="D362" s="56" t="s">
        <v>109</v>
      </c>
      <c r="E362" s="33" t="s">
        <v>42</v>
      </c>
      <c r="F362" s="33" t="s">
        <v>76</v>
      </c>
      <c r="G362" s="1">
        <v>3</v>
      </c>
      <c r="H362" s="1">
        <v>5</v>
      </c>
      <c r="I362">
        <f t="shared" si="30"/>
        <v>1</v>
      </c>
      <c r="J362">
        <f t="shared" si="31"/>
        <v>0</v>
      </c>
      <c r="K362">
        <f t="shared" si="32"/>
        <v>0</v>
      </c>
      <c r="L362">
        <f t="shared" si="33"/>
        <v>1</v>
      </c>
      <c r="M362">
        <f t="shared" si="34"/>
        <v>0</v>
      </c>
      <c r="O362">
        <f t="shared" si="35"/>
        <v>8</v>
      </c>
    </row>
    <row r="363" spans="1:15">
      <c r="A363" s="53">
        <v>42325</v>
      </c>
      <c r="B363" s="54" t="s">
        <v>80</v>
      </c>
      <c r="C363" s="58" t="s">
        <v>454</v>
      </c>
      <c r="D363" s="56" t="s">
        <v>109</v>
      </c>
      <c r="E363" s="58" t="s">
        <v>42</v>
      </c>
      <c r="F363" s="58" t="s">
        <v>89</v>
      </c>
      <c r="G363" s="1">
        <v>0</v>
      </c>
      <c r="H363" s="1">
        <v>8</v>
      </c>
      <c r="I363">
        <f t="shared" si="30"/>
        <v>1</v>
      </c>
      <c r="J363">
        <f t="shared" si="31"/>
        <v>0</v>
      </c>
      <c r="K363">
        <f t="shared" si="32"/>
        <v>0</v>
      </c>
      <c r="L363">
        <f t="shared" si="33"/>
        <v>1</v>
      </c>
      <c r="M363">
        <f t="shared" si="34"/>
        <v>0</v>
      </c>
      <c r="O363">
        <f t="shared" si="35"/>
        <v>8</v>
      </c>
    </row>
    <row r="364" spans="1:15">
      <c r="A364" s="53">
        <v>42424</v>
      </c>
      <c r="B364" s="54" t="s">
        <v>80</v>
      </c>
      <c r="C364" s="58" t="s">
        <v>161</v>
      </c>
      <c r="D364" s="56" t="s">
        <v>76</v>
      </c>
      <c r="E364" s="58" t="s">
        <v>76</v>
      </c>
      <c r="F364" s="58" t="s">
        <v>71</v>
      </c>
      <c r="G364" s="1">
        <v>7</v>
      </c>
      <c r="H364" s="1">
        <v>1</v>
      </c>
      <c r="I364">
        <f t="shared" si="30"/>
        <v>1</v>
      </c>
      <c r="J364">
        <f t="shared" si="31"/>
        <v>1</v>
      </c>
      <c r="K364">
        <f t="shared" si="32"/>
        <v>0</v>
      </c>
      <c r="L364">
        <f t="shared" si="33"/>
        <v>0</v>
      </c>
      <c r="M364">
        <f t="shared" si="34"/>
        <v>2</v>
      </c>
      <c r="O364">
        <f t="shared" si="35"/>
        <v>8</v>
      </c>
    </row>
    <row r="365" spans="1:15">
      <c r="A365" s="53">
        <v>42340</v>
      </c>
      <c r="B365" s="54" t="s">
        <v>80</v>
      </c>
      <c r="C365" s="58" t="s">
        <v>203</v>
      </c>
      <c r="D365" s="56" t="s">
        <v>76</v>
      </c>
      <c r="E365" s="58" t="s">
        <v>76</v>
      </c>
      <c r="F365" s="58" t="s">
        <v>46</v>
      </c>
      <c r="G365" s="1">
        <v>4</v>
      </c>
      <c r="H365" s="1">
        <v>4</v>
      </c>
      <c r="I365">
        <f t="shared" si="30"/>
        <v>1</v>
      </c>
      <c r="J365">
        <f t="shared" si="31"/>
        <v>0</v>
      </c>
      <c r="K365">
        <f t="shared" si="32"/>
        <v>1</v>
      </c>
      <c r="L365">
        <f t="shared" si="33"/>
        <v>0</v>
      </c>
      <c r="M365">
        <f t="shared" si="34"/>
        <v>1</v>
      </c>
      <c r="O365">
        <f t="shared" si="35"/>
        <v>8</v>
      </c>
    </row>
    <row r="366" spans="1:15">
      <c r="A366" s="53">
        <v>42382</v>
      </c>
      <c r="B366" s="54" t="s">
        <v>80</v>
      </c>
      <c r="C366" s="58" t="s">
        <v>116</v>
      </c>
      <c r="D366" s="56" t="s">
        <v>76</v>
      </c>
      <c r="E366" s="58" t="s">
        <v>76</v>
      </c>
      <c r="F366" s="58" t="s">
        <v>42</v>
      </c>
      <c r="G366" s="1">
        <v>7</v>
      </c>
      <c r="H366" s="1">
        <v>1</v>
      </c>
      <c r="I366" s="15">
        <f t="shared" ref="I366:I391" si="36">IF(G366+H366&gt;1,1,0)</f>
        <v>1</v>
      </c>
      <c r="J366" s="15">
        <f t="shared" ref="J366:J391" si="37">IF(G366&gt;H366,1,0)</f>
        <v>1</v>
      </c>
      <c r="K366" s="15">
        <f t="shared" ref="K366:K391" si="38">IF(G366=H366,IF(G366&gt;0,1,0),0)</f>
        <v>0</v>
      </c>
      <c r="L366" s="15">
        <f t="shared" ref="L366:L391" si="39">IF(G366&lt;H366,1,0)</f>
        <v>0</v>
      </c>
      <c r="M366" s="15">
        <f t="shared" ref="M366:M391" si="40">J366*2+K366*1</f>
        <v>2</v>
      </c>
      <c r="N366" s="15"/>
      <c r="O366">
        <f t="shared" si="35"/>
        <v>8</v>
      </c>
    </row>
    <row r="367" spans="1:15">
      <c r="A367" s="53">
        <v>42298</v>
      </c>
      <c r="B367" s="54" t="s">
        <v>80</v>
      </c>
      <c r="C367" s="58" t="s">
        <v>451</v>
      </c>
      <c r="D367" s="56" t="s">
        <v>76</v>
      </c>
      <c r="E367" s="58" t="s">
        <v>76</v>
      </c>
      <c r="F367" s="58" t="s">
        <v>89</v>
      </c>
      <c r="G367" s="1">
        <v>1</v>
      </c>
      <c r="H367" s="1">
        <v>7</v>
      </c>
      <c r="I367">
        <f t="shared" si="36"/>
        <v>1</v>
      </c>
      <c r="J367">
        <f t="shared" si="37"/>
        <v>0</v>
      </c>
      <c r="K367">
        <f t="shared" si="38"/>
        <v>0</v>
      </c>
      <c r="L367">
        <f t="shared" si="39"/>
        <v>1</v>
      </c>
      <c r="M367">
        <f t="shared" si="40"/>
        <v>0</v>
      </c>
      <c r="O367">
        <f t="shared" si="35"/>
        <v>8</v>
      </c>
    </row>
    <row r="368" spans="1:15">
      <c r="A368" s="53">
        <v>42338</v>
      </c>
      <c r="B368" s="54" t="s">
        <v>80</v>
      </c>
      <c r="C368" s="58" t="s">
        <v>455</v>
      </c>
      <c r="D368" s="57" t="s">
        <v>89</v>
      </c>
      <c r="E368" s="58" t="s">
        <v>89</v>
      </c>
      <c r="F368" s="58" t="s">
        <v>71</v>
      </c>
      <c r="G368" s="1">
        <v>6</v>
      </c>
      <c r="H368" s="1">
        <v>2</v>
      </c>
      <c r="I368">
        <f t="shared" si="36"/>
        <v>1</v>
      </c>
      <c r="J368">
        <f t="shared" si="37"/>
        <v>1</v>
      </c>
      <c r="K368">
        <f t="shared" si="38"/>
        <v>0</v>
      </c>
      <c r="L368">
        <f t="shared" si="39"/>
        <v>0</v>
      </c>
      <c r="M368">
        <f t="shared" si="40"/>
        <v>2</v>
      </c>
      <c r="O368">
        <f t="shared" si="35"/>
        <v>8</v>
      </c>
    </row>
    <row r="369" spans="1:15">
      <c r="A369" s="53">
        <v>42310</v>
      </c>
      <c r="B369" s="54" t="s">
        <v>80</v>
      </c>
      <c r="C369" s="58" t="s">
        <v>452</v>
      </c>
      <c r="D369" s="57" t="s">
        <v>89</v>
      </c>
      <c r="E369" s="58" t="s">
        <v>89</v>
      </c>
      <c r="F369" s="58" t="s">
        <v>46</v>
      </c>
      <c r="G369" s="1">
        <v>2</v>
      </c>
      <c r="H369" s="1">
        <v>6</v>
      </c>
      <c r="I369">
        <f t="shared" si="36"/>
        <v>1</v>
      </c>
      <c r="J369">
        <f t="shared" si="37"/>
        <v>0</v>
      </c>
      <c r="K369">
        <f t="shared" si="38"/>
        <v>0</v>
      </c>
      <c r="L369">
        <f t="shared" si="39"/>
        <v>1</v>
      </c>
      <c r="M369">
        <f t="shared" si="40"/>
        <v>0</v>
      </c>
      <c r="O369">
        <f t="shared" si="35"/>
        <v>8</v>
      </c>
    </row>
    <row r="370" spans="1:15">
      <c r="A370" s="53">
        <v>42422</v>
      </c>
      <c r="B370" s="54" t="s">
        <v>80</v>
      </c>
      <c r="C370" s="58" t="s">
        <v>459</v>
      </c>
      <c r="D370" s="57" t="s">
        <v>89</v>
      </c>
      <c r="E370" s="58" t="s">
        <v>89</v>
      </c>
      <c r="F370" s="58" t="s">
        <v>42</v>
      </c>
      <c r="G370" s="1">
        <v>4</v>
      </c>
      <c r="H370" s="1">
        <v>4</v>
      </c>
      <c r="I370">
        <f t="shared" si="36"/>
        <v>1</v>
      </c>
      <c r="J370">
        <f t="shared" si="37"/>
        <v>0</v>
      </c>
      <c r="K370">
        <f t="shared" si="38"/>
        <v>1</v>
      </c>
      <c r="L370">
        <f t="shared" si="39"/>
        <v>0</v>
      </c>
      <c r="M370">
        <f t="shared" si="40"/>
        <v>1</v>
      </c>
      <c r="O370">
        <f t="shared" si="35"/>
        <v>8</v>
      </c>
    </row>
    <row r="371" spans="1:15">
      <c r="A371" s="53">
        <v>42394</v>
      </c>
      <c r="B371" s="54" t="s">
        <v>80</v>
      </c>
      <c r="C371" s="58" t="s">
        <v>456</v>
      </c>
      <c r="D371" s="57" t="s">
        <v>89</v>
      </c>
      <c r="E371" s="58" t="s">
        <v>89</v>
      </c>
      <c r="F371" s="58" t="s">
        <v>76</v>
      </c>
      <c r="G371" s="1">
        <v>6</v>
      </c>
      <c r="H371" s="1">
        <v>2</v>
      </c>
      <c r="I371" s="15">
        <f t="shared" si="36"/>
        <v>1</v>
      </c>
      <c r="J371" s="15">
        <f t="shared" si="37"/>
        <v>1</v>
      </c>
      <c r="K371" s="15">
        <f t="shared" si="38"/>
        <v>0</v>
      </c>
      <c r="L371" s="15">
        <f t="shared" si="39"/>
        <v>0</v>
      </c>
      <c r="M371" s="15">
        <f t="shared" si="40"/>
        <v>2</v>
      </c>
      <c r="N371" s="15"/>
      <c r="O371">
        <f t="shared" si="35"/>
        <v>8</v>
      </c>
    </row>
    <row r="372" spans="1:15">
      <c r="A372" s="53">
        <v>42313</v>
      </c>
      <c r="B372" s="54" t="s">
        <v>86</v>
      </c>
      <c r="C372" s="58" t="s">
        <v>462</v>
      </c>
      <c r="D372" s="55" t="s">
        <v>72</v>
      </c>
      <c r="E372" s="58" t="s">
        <v>215</v>
      </c>
      <c r="F372" s="58" t="s">
        <v>216</v>
      </c>
      <c r="G372" s="1">
        <v>3</v>
      </c>
      <c r="H372" s="1">
        <v>5</v>
      </c>
      <c r="I372" s="15">
        <f t="shared" si="36"/>
        <v>1</v>
      </c>
      <c r="J372" s="15">
        <f t="shared" si="37"/>
        <v>0</v>
      </c>
      <c r="K372" s="15">
        <f t="shared" si="38"/>
        <v>0</v>
      </c>
      <c r="L372" s="15">
        <f t="shared" si="39"/>
        <v>1</v>
      </c>
      <c r="M372" s="15">
        <f t="shared" si="40"/>
        <v>0</v>
      </c>
      <c r="N372" s="15"/>
      <c r="O372">
        <f t="shared" si="35"/>
        <v>8</v>
      </c>
    </row>
    <row r="373" spans="1:15">
      <c r="A373" s="53">
        <v>42425</v>
      </c>
      <c r="B373" s="54" t="s">
        <v>86</v>
      </c>
      <c r="C373" s="58" t="s">
        <v>206</v>
      </c>
      <c r="D373" s="55" t="s">
        <v>72</v>
      </c>
      <c r="E373" s="58" t="s">
        <v>215</v>
      </c>
      <c r="F373" s="58" t="s">
        <v>30</v>
      </c>
      <c r="G373" s="1">
        <v>6</v>
      </c>
      <c r="H373" s="1">
        <v>2</v>
      </c>
      <c r="I373">
        <f t="shared" si="36"/>
        <v>1</v>
      </c>
      <c r="J373">
        <f t="shared" si="37"/>
        <v>1</v>
      </c>
      <c r="K373">
        <f t="shared" si="38"/>
        <v>0</v>
      </c>
      <c r="L373">
        <f t="shared" si="39"/>
        <v>0</v>
      </c>
      <c r="M373">
        <f t="shared" si="40"/>
        <v>2</v>
      </c>
      <c r="O373">
        <f t="shared" si="35"/>
        <v>8</v>
      </c>
    </row>
    <row r="374" spans="1:15">
      <c r="A374" s="53">
        <v>42341</v>
      </c>
      <c r="B374" s="54" t="s">
        <v>86</v>
      </c>
      <c r="C374" s="58" t="s">
        <v>213</v>
      </c>
      <c r="D374" s="55" t="s">
        <v>72</v>
      </c>
      <c r="E374" s="58" t="s">
        <v>215</v>
      </c>
      <c r="F374" s="58" t="s">
        <v>40</v>
      </c>
      <c r="G374" s="1">
        <v>5</v>
      </c>
      <c r="H374" s="1">
        <v>0</v>
      </c>
      <c r="I374">
        <f t="shared" si="36"/>
        <v>1</v>
      </c>
      <c r="J374">
        <f t="shared" si="37"/>
        <v>1</v>
      </c>
      <c r="K374">
        <f t="shared" si="38"/>
        <v>0</v>
      </c>
      <c r="L374">
        <f t="shared" si="39"/>
        <v>0</v>
      </c>
      <c r="M374">
        <f t="shared" si="40"/>
        <v>2</v>
      </c>
      <c r="O374">
        <f t="shared" si="35"/>
        <v>5</v>
      </c>
    </row>
    <row r="375" spans="1:15">
      <c r="A375" s="53">
        <v>42397</v>
      </c>
      <c r="B375" s="54" t="s">
        <v>86</v>
      </c>
      <c r="C375" s="58" t="s">
        <v>204</v>
      </c>
      <c r="D375" s="55" t="s">
        <v>72</v>
      </c>
      <c r="E375" s="58" t="s">
        <v>215</v>
      </c>
      <c r="F375" s="58" t="s">
        <v>101</v>
      </c>
      <c r="G375" s="1">
        <v>6</v>
      </c>
      <c r="H375" s="1">
        <v>2</v>
      </c>
      <c r="I375">
        <f t="shared" si="36"/>
        <v>1</v>
      </c>
      <c r="J375">
        <f t="shared" si="37"/>
        <v>1</v>
      </c>
      <c r="K375">
        <f t="shared" si="38"/>
        <v>0</v>
      </c>
      <c r="L375">
        <f t="shared" si="39"/>
        <v>0</v>
      </c>
      <c r="M375">
        <f t="shared" si="40"/>
        <v>2</v>
      </c>
      <c r="O375">
        <f t="shared" si="35"/>
        <v>8</v>
      </c>
    </row>
    <row r="376" spans="1:15">
      <c r="A376" s="53">
        <v>42408</v>
      </c>
      <c r="B376" s="54" t="s">
        <v>86</v>
      </c>
      <c r="C376" s="58" t="s">
        <v>465</v>
      </c>
      <c r="D376" s="55" t="s">
        <v>83</v>
      </c>
      <c r="E376" s="58" t="s">
        <v>216</v>
      </c>
      <c r="F376" s="58" t="s">
        <v>215</v>
      </c>
      <c r="G376" s="1">
        <v>6</v>
      </c>
      <c r="H376" s="1">
        <v>2</v>
      </c>
      <c r="I376">
        <f t="shared" si="36"/>
        <v>1</v>
      </c>
      <c r="J376">
        <f t="shared" si="37"/>
        <v>1</v>
      </c>
      <c r="K376">
        <f t="shared" si="38"/>
        <v>0</v>
      </c>
      <c r="L376">
        <f t="shared" si="39"/>
        <v>0</v>
      </c>
      <c r="M376">
        <f t="shared" si="40"/>
        <v>2</v>
      </c>
      <c r="O376">
        <f t="shared" si="35"/>
        <v>8</v>
      </c>
    </row>
    <row r="377" spans="1:15">
      <c r="A377" s="53">
        <v>42296</v>
      </c>
      <c r="B377" s="54" t="s">
        <v>86</v>
      </c>
      <c r="C377" s="58" t="s">
        <v>359</v>
      </c>
      <c r="D377" s="55" t="s">
        <v>83</v>
      </c>
      <c r="E377" s="58" t="s">
        <v>216</v>
      </c>
      <c r="F377" s="58" t="s">
        <v>30</v>
      </c>
      <c r="G377" s="1">
        <v>6</v>
      </c>
      <c r="H377" s="1">
        <v>2</v>
      </c>
      <c r="I377">
        <f t="shared" si="36"/>
        <v>1</v>
      </c>
      <c r="J377">
        <f t="shared" si="37"/>
        <v>1</v>
      </c>
      <c r="K377">
        <f t="shared" si="38"/>
        <v>0</v>
      </c>
      <c r="L377">
        <f t="shared" si="39"/>
        <v>0</v>
      </c>
      <c r="M377">
        <f t="shared" si="40"/>
        <v>2</v>
      </c>
      <c r="O377">
        <f t="shared" ref="O377:O391" si="41">G377+H377</f>
        <v>8</v>
      </c>
    </row>
    <row r="378" spans="1:15">
      <c r="A378" s="53">
        <v>42380</v>
      </c>
      <c r="B378" s="54" t="s">
        <v>86</v>
      </c>
      <c r="C378" s="58" t="s">
        <v>464</v>
      </c>
      <c r="D378" s="55" t="s">
        <v>83</v>
      </c>
      <c r="E378" s="58" t="s">
        <v>216</v>
      </c>
      <c r="F378" s="58" t="s">
        <v>40</v>
      </c>
      <c r="G378" s="1">
        <v>8</v>
      </c>
      <c r="H378" s="1">
        <v>0</v>
      </c>
      <c r="I378">
        <f t="shared" si="36"/>
        <v>1</v>
      </c>
      <c r="J378">
        <f t="shared" si="37"/>
        <v>1</v>
      </c>
      <c r="K378">
        <f t="shared" si="38"/>
        <v>0</v>
      </c>
      <c r="L378">
        <f t="shared" si="39"/>
        <v>0</v>
      </c>
      <c r="M378">
        <f t="shared" si="40"/>
        <v>2</v>
      </c>
      <c r="O378">
        <f t="shared" si="41"/>
        <v>8</v>
      </c>
    </row>
    <row r="379" spans="1:15">
      <c r="A379" s="53">
        <v>42436</v>
      </c>
      <c r="B379" s="54" t="s">
        <v>86</v>
      </c>
      <c r="C379" s="58" t="s">
        <v>466</v>
      </c>
      <c r="D379" s="55" t="s">
        <v>83</v>
      </c>
      <c r="E379" s="58" t="s">
        <v>216</v>
      </c>
      <c r="F379" s="58" t="s">
        <v>101</v>
      </c>
      <c r="G379" s="1">
        <v>8</v>
      </c>
      <c r="H379" s="1">
        <v>0</v>
      </c>
      <c r="I379">
        <f t="shared" si="36"/>
        <v>1</v>
      </c>
      <c r="J379">
        <f t="shared" si="37"/>
        <v>1</v>
      </c>
      <c r="K379">
        <f t="shared" si="38"/>
        <v>0</v>
      </c>
      <c r="L379">
        <f t="shared" si="39"/>
        <v>0</v>
      </c>
      <c r="M379">
        <f t="shared" si="40"/>
        <v>2</v>
      </c>
      <c r="O379">
        <f t="shared" si="41"/>
        <v>8</v>
      </c>
    </row>
    <row r="380" spans="1:15">
      <c r="A380" s="53">
        <v>42326</v>
      </c>
      <c r="B380" s="54" t="s">
        <v>86</v>
      </c>
      <c r="C380" s="58" t="s">
        <v>211</v>
      </c>
      <c r="D380" s="57" t="s">
        <v>108</v>
      </c>
      <c r="E380" s="58" t="s">
        <v>30</v>
      </c>
      <c r="F380" s="58" t="s">
        <v>215</v>
      </c>
      <c r="G380" s="1">
        <v>8</v>
      </c>
      <c r="H380" s="1">
        <v>0</v>
      </c>
      <c r="I380">
        <f t="shared" si="36"/>
        <v>1</v>
      </c>
      <c r="J380">
        <f t="shared" si="37"/>
        <v>1</v>
      </c>
      <c r="K380">
        <f t="shared" si="38"/>
        <v>0</v>
      </c>
      <c r="L380">
        <f t="shared" si="39"/>
        <v>0</v>
      </c>
      <c r="M380">
        <f t="shared" si="40"/>
        <v>2</v>
      </c>
      <c r="O380">
        <f t="shared" si="41"/>
        <v>8</v>
      </c>
    </row>
    <row r="381" spans="1:15">
      <c r="A381" s="53">
        <v>42396</v>
      </c>
      <c r="B381" s="54" t="s">
        <v>86</v>
      </c>
      <c r="C381" s="58" t="s">
        <v>372</v>
      </c>
      <c r="D381" s="55" t="s">
        <v>111</v>
      </c>
      <c r="E381" s="58" t="s">
        <v>30</v>
      </c>
      <c r="F381" s="58" t="s">
        <v>216</v>
      </c>
      <c r="G381" s="1">
        <v>1</v>
      </c>
      <c r="H381" s="1">
        <v>7</v>
      </c>
      <c r="I381">
        <f t="shared" si="36"/>
        <v>1</v>
      </c>
      <c r="J381">
        <f t="shared" si="37"/>
        <v>0</v>
      </c>
      <c r="K381">
        <f t="shared" si="38"/>
        <v>0</v>
      </c>
      <c r="L381">
        <f t="shared" si="39"/>
        <v>1</v>
      </c>
      <c r="M381">
        <f t="shared" si="40"/>
        <v>0</v>
      </c>
      <c r="O381">
        <f t="shared" si="41"/>
        <v>8</v>
      </c>
    </row>
    <row r="382" spans="1:15">
      <c r="A382" s="53">
        <v>42312</v>
      </c>
      <c r="B382" s="54" t="s">
        <v>86</v>
      </c>
      <c r="C382" s="58" t="s">
        <v>205</v>
      </c>
      <c r="D382" s="57" t="s">
        <v>108</v>
      </c>
      <c r="E382" s="58" t="s">
        <v>30</v>
      </c>
      <c r="F382" s="58" t="s">
        <v>40</v>
      </c>
      <c r="G382" s="1">
        <v>4</v>
      </c>
      <c r="H382" s="1">
        <v>4</v>
      </c>
      <c r="I382">
        <f t="shared" si="36"/>
        <v>1</v>
      </c>
      <c r="J382">
        <f t="shared" si="37"/>
        <v>0</v>
      </c>
      <c r="K382">
        <f t="shared" si="38"/>
        <v>1</v>
      </c>
      <c r="L382">
        <f t="shared" si="39"/>
        <v>0</v>
      </c>
      <c r="M382">
        <f t="shared" si="40"/>
        <v>1</v>
      </c>
      <c r="O382">
        <f t="shared" si="41"/>
        <v>8</v>
      </c>
    </row>
    <row r="383" spans="1:15">
      <c r="A383" s="53">
        <v>42284</v>
      </c>
      <c r="B383" s="54" t="s">
        <v>86</v>
      </c>
      <c r="C383" s="33" t="s">
        <v>208</v>
      </c>
      <c r="D383" s="57" t="s">
        <v>108</v>
      </c>
      <c r="E383" s="33" t="s">
        <v>30</v>
      </c>
      <c r="F383" s="33" t="s">
        <v>101</v>
      </c>
      <c r="G383" s="1">
        <v>7</v>
      </c>
      <c r="H383" s="1">
        <v>1</v>
      </c>
      <c r="I383">
        <f t="shared" si="36"/>
        <v>1</v>
      </c>
      <c r="J383">
        <f t="shared" si="37"/>
        <v>1</v>
      </c>
      <c r="K383">
        <f t="shared" si="38"/>
        <v>0</v>
      </c>
      <c r="L383">
        <f t="shared" si="39"/>
        <v>0</v>
      </c>
      <c r="M383">
        <f t="shared" si="40"/>
        <v>2</v>
      </c>
      <c r="O383">
        <f t="shared" si="41"/>
        <v>8</v>
      </c>
    </row>
    <row r="384" spans="1:15">
      <c r="A384" s="53">
        <v>42436</v>
      </c>
      <c r="B384" s="54" t="s">
        <v>86</v>
      </c>
      <c r="C384" s="58" t="s">
        <v>207</v>
      </c>
      <c r="D384" s="57" t="s">
        <v>108</v>
      </c>
      <c r="E384" s="58" t="s">
        <v>40</v>
      </c>
      <c r="F384" s="58" t="s">
        <v>215</v>
      </c>
      <c r="G384" s="1">
        <v>1</v>
      </c>
      <c r="H384" s="1">
        <v>7</v>
      </c>
      <c r="I384" s="15">
        <f t="shared" si="36"/>
        <v>1</v>
      </c>
      <c r="J384" s="15">
        <f t="shared" si="37"/>
        <v>0</v>
      </c>
      <c r="K384" s="15">
        <f t="shared" si="38"/>
        <v>0</v>
      </c>
      <c r="L384" s="15">
        <f t="shared" si="39"/>
        <v>1</v>
      </c>
      <c r="M384" s="15">
        <f t="shared" si="40"/>
        <v>0</v>
      </c>
      <c r="N384" s="15"/>
      <c r="O384">
        <f t="shared" si="41"/>
        <v>8</v>
      </c>
    </row>
    <row r="385" spans="1:15">
      <c r="A385" s="53">
        <v>42282</v>
      </c>
      <c r="B385" s="54" t="s">
        <v>86</v>
      </c>
      <c r="C385" s="33" t="s">
        <v>461</v>
      </c>
      <c r="D385" s="57" t="s">
        <v>108</v>
      </c>
      <c r="E385" s="33" t="s">
        <v>40</v>
      </c>
      <c r="F385" s="33" t="s">
        <v>216</v>
      </c>
      <c r="G385" s="1">
        <v>1</v>
      </c>
      <c r="H385" s="1">
        <v>7</v>
      </c>
      <c r="I385">
        <f t="shared" si="36"/>
        <v>1</v>
      </c>
      <c r="J385">
        <f t="shared" si="37"/>
        <v>0</v>
      </c>
      <c r="K385">
        <f t="shared" si="38"/>
        <v>0</v>
      </c>
      <c r="L385">
        <f t="shared" si="39"/>
        <v>1</v>
      </c>
      <c r="M385">
        <f t="shared" si="40"/>
        <v>0</v>
      </c>
      <c r="O385">
        <f t="shared" si="41"/>
        <v>8</v>
      </c>
    </row>
    <row r="386" spans="1:15">
      <c r="A386" s="53">
        <v>42408</v>
      </c>
      <c r="B386" s="54" t="s">
        <v>86</v>
      </c>
      <c r="C386" s="58" t="s">
        <v>210</v>
      </c>
      <c r="D386" s="57" t="s">
        <v>108</v>
      </c>
      <c r="E386" s="58" t="s">
        <v>40</v>
      </c>
      <c r="F386" s="58" t="s">
        <v>30</v>
      </c>
      <c r="G386" s="1">
        <v>0</v>
      </c>
      <c r="H386" s="1">
        <v>8</v>
      </c>
      <c r="I386">
        <f t="shared" si="36"/>
        <v>1</v>
      </c>
      <c r="J386">
        <f t="shared" si="37"/>
        <v>0</v>
      </c>
      <c r="K386">
        <f t="shared" si="38"/>
        <v>0</v>
      </c>
      <c r="L386">
        <f t="shared" si="39"/>
        <v>1</v>
      </c>
      <c r="M386">
        <f t="shared" si="40"/>
        <v>0</v>
      </c>
      <c r="O386">
        <f t="shared" si="41"/>
        <v>8</v>
      </c>
    </row>
    <row r="387" spans="1:15">
      <c r="A387" s="53">
        <v>42324</v>
      </c>
      <c r="B387" s="54" t="s">
        <v>86</v>
      </c>
      <c r="C387" s="58" t="s">
        <v>162</v>
      </c>
      <c r="D387" s="57" t="s">
        <v>108</v>
      </c>
      <c r="E387" s="58" t="s">
        <v>40</v>
      </c>
      <c r="F387" s="58" t="s">
        <v>101</v>
      </c>
      <c r="G387" s="1">
        <v>4</v>
      </c>
      <c r="H387" s="1">
        <v>4</v>
      </c>
      <c r="I387">
        <f t="shared" si="36"/>
        <v>1</v>
      </c>
      <c r="J387">
        <f t="shared" si="37"/>
        <v>0</v>
      </c>
      <c r="K387">
        <f t="shared" si="38"/>
        <v>1</v>
      </c>
      <c r="L387">
        <f t="shared" si="39"/>
        <v>0</v>
      </c>
      <c r="M387">
        <f t="shared" si="40"/>
        <v>1</v>
      </c>
      <c r="N387" t="s">
        <v>475</v>
      </c>
      <c r="O387">
        <f t="shared" si="41"/>
        <v>8</v>
      </c>
    </row>
    <row r="388" spans="1:15">
      <c r="A388" s="53">
        <v>42296</v>
      </c>
      <c r="B388" s="54" t="s">
        <v>86</v>
      </c>
      <c r="C388" s="58" t="s">
        <v>209</v>
      </c>
      <c r="D388" s="57" t="s">
        <v>66</v>
      </c>
      <c r="E388" s="58" t="s">
        <v>101</v>
      </c>
      <c r="F388" s="58" t="s">
        <v>215</v>
      </c>
      <c r="G388" s="1">
        <v>1</v>
      </c>
      <c r="H388" s="1">
        <v>7</v>
      </c>
      <c r="I388">
        <f t="shared" si="36"/>
        <v>1</v>
      </c>
      <c r="J388">
        <f t="shared" si="37"/>
        <v>0</v>
      </c>
      <c r="K388">
        <f t="shared" si="38"/>
        <v>0</v>
      </c>
      <c r="L388">
        <f t="shared" si="39"/>
        <v>1</v>
      </c>
      <c r="M388">
        <f t="shared" si="40"/>
        <v>0</v>
      </c>
      <c r="O388">
        <f t="shared" si="41"/>
        <v>8</v>
      </c>
    </row>
    <row r="389" spans="1:15" s="15" customFormat="1">
      <c r="A389" s="53">
        <v>42338</v>
      </c>
      <c r="B389" s="54" t="s">
        <v>86</v>
      </c>
      <c r="C389" s="58" t="s">
        <v>463</v>
      </c>
      <c r="D389" s="57" t="s">
        <v>66</v>
      </c>
      <c r="E389" s="58" t="s">
        <v>101</v>
      </c>
      <c r="F389" s="58" t="s">
        <v>216</v>
      </c>
      <c r="G389" s="1">
        <v>0</v>
      </c>
      <c r="H389" s="1">
        <v>8</v>
      </c>
      <c r="I389">
        <f t="shared" si="36"/>
        <v>1</v>
      </c>
      <c r="J389">
        <f t="shared" si="37"/>
        <v>0</v>
      </c>
      <c r="K389">
        <f t="shared" si="38"/>
        <v>0</v>
      </c>
      <c r="L389">
        <f t="shared" si="39"/>
        <v>1</v>
      </c>
      <c r="M389">
        <f t="shared" si="40"/>
        <v>0</v>
      </c>
      <c r="N389"/>
      <c r="O389">
        <f t="shared" si="41"/>
        <v>8</v>
      </c>
    </row>
    <row r="390" spans="1:15">
      <c r="A390" s="53">
        <v>42380</v>
      </c>
      <c r="B390" s="54" t="s">
        <v>86</v>
      </c>
      <c r="C390" s="58" t="s">
        <v>212</v>
      </c>
      <c r="D390" s="57" t="s">
        <v>66</v>
      </c>
      <c r="E390" s="58" t="s">
        <v>101</v>
      </c>
      <c r="F390" s="58" t="s">
        <v>30</v>
      </c>
      <c r="G390" s="1">
        <v>3</v>
      </c>
      <c r="H390" s="1">
        <v>5</v>
      </c>
      <c r="I390">
        <f t="shared" si="36"/>
        <v>1</v>
      </c>
      <c r="J390">
        <f t="shared" si="37"/>
        <v>0</v>
      </c>
      <c r="K390">
        <f t="shared" si="38"/>
        <v>0</v>
      </c>
      <c r="L390">
        <f t="shared" si="39"/>
        <v>1</v>
      </c>
      <c r="M390">
        <f t="shared" si="40"/>
        <v>0</v>
      </c>
      <c r="O390">
        <f t="shared" si="41"/>
        <v>8</v>
      </c>
    </row>
    <row r="391" spans="1:15">
      <c r="A391" s="53">
        <v>42422</v>
      </c>
      <c r="B391" s="54" t="s">
        <v>86</v>
      </c>
      <c r="C391" s="58" t="s">
        <v>163</v>
      </c>
      <c r="D391" s="57" t="s">
        <v>66</v>
      </c>
      <c r="E391" s="58" t="s">
        <v>101</v>
      </c>
      <c r="F391" s="58" t="s">
        <v>40</v>
      </c>
      <c r="G391" s="1">
        <v>6</v>
      </c>
      <c r="H391" s="1">
        <v>2</v>
      </c>
      <c r="I391" s="15">
        <f t="shared" si="36"/>
        <v>1</v>
      </c>
      <c r="J391" s="15">
        <f t="shared" si="37"/>
        <v>1</v>
      </c>
      <c r="K391" s="15">
        <f t="shared" si="38"/>
        <v>0</v>
      </c>
      <c r="L391" s="15">
        <f t="shared" si="39"/>
        <v>0</v>
      </c>
      <c r="M391" s="15">
        <f t="shared" si="40"/>
        <v>2</v>
      </c>
      <c r="N391" s="15"/>
      <c r="O391">
        <f t="shared" si="41"/>
        <v>8</v>
      </c>
    </row>
    <row r="392" spans="1:15" ht="12.75" hidden="1" customHeight="1">
      <c r="B392" s="54" t="s">
        <v>60</v>
      </c>
      <c r="E392" t="str">
        <f>F2</f>
        <v>Ipswich 1</v>
      </c>
      <c r="F392" s="12" t="str">
        <f>E2</f>
        <v>Felixstowe 1</v>
      </c>
      <c r="G392" s="1">
        <f>H2</f>
        <v>2</v>
      </c>
      <c r="H392" s="1">
        <f>G2</f>
        <v>6</v>
      </c>
      <c r="I392">
        <f>IF(G392+H392&gt;1,1,0)</f>
        <v>1</v>
      </c>
      <c r="J392">
        <f>IF(G392&gt;H392,1,0)</f>
        <v>0</v>
      </c>
      <c r="K392">
        <f>IF(G392=H392,IF(G392&gt;0,1,0),0)</f>
        <v>0</v>
      </c>
      <c r="L392">
        <f>IF(G392&lt;H392,1,0)</f>
        <v>1</v>
      </c>
      <c r="M392">
        <f>J392*2+K392*1</f>
        <v>0</v>
      </c>
      <c r="O392">
        <f t="shared" ref="O392:O430" si="42">G392+H392</f>
        <v>8</v>
      </c>
    </row>
    <row r="393" spans="1:15" ht="12.75" hidden="1" customHeight="1">
      <c r="B393" s="61" t="s">
        <v>60</v>
      </c>
      <c r="E393" t="str">
        <f t="shared" ref="E393:E456" si="43">F3</f>
        <v>Sproughton</v>
      </c>
      <c r="F393" s="12" t="str">
        <f t="shared" ref="F393:F456" si="44">E3</f>
        <v>Felixstowe 1</v>
      </c>
      <c r="G393" s="1">
        <f t="shared" ref="G393:G456" si="45">H3</f>
        <v>1</v>
      </c>
      <c r="H393" s="1">
        <f t="shared" ref="H393:H456" si="46">G3</f>
        <v>6</v>
      </c>
      <c r="I393">
        <f t="shared" ref="I393:I456" si="47">IF(G393+H393&gt;1,1,0)</f>
        <v>1</v>
      </c>
      <c r="J393">
        <f t="shared" ref="J393:J456" si="48">IF(G393&gt;H393,1,0)</f>
        <v>0</v>
      </c>
      <c r="K393">
        <f t="shared" ref="K393:K456" si="49">IF(G393=H393,IF(G393&gt;0,1,0),0)</f>
        <v>0</v>
      </c>
      <c r="L393">
        <f t="shared" ref="L393:L456" si="50">IF(G393&lt;H393,1,0)</f>
        <v>1</v>
      </c>
      <c r="M393">
        <f t="shared" ref="M393:M456" si="51">J393*2+K393*1</f>
        <v>0</v>
      </c>
      <c r="O393">
        <f t="shared" si="42"/>
        <v>7</v>
      </c>
    </row>
    <row r="394" spans="1:15" ht="12.75" hidden="1" customHeight="1">
      <c r="B394" s="54" t="s">
        <v>60</v>
      </c>
      <c r="E394" t="str">
        <f t="shared" si="43"/>
        <v>Woodbridge 1</v>
      </c>
      <c r="F394" s="12" t="str">
        <f t="shared" si="44"/>
        <v>Felixstowe 1</v>
      </c>
      <c r="G394" s="1">
        <f t="shared" si="45"/>
        <v>5</v>
      </c>
      <c r="H394" s="1">
        <f t="shared" si="46"/>
        <v>3</v>
      </c>
      <c r="I394">
        <f t="shared" si="47"/>
        <v>1</v>
      </c>
      <c r="J394">
        <f t="shared" si="48"/>
        <v>1</v>
      </c>
      <c r="K394">
        <f t="shared" si="49"/>
        <v>0</v>
      </c>
      <c r="L394">
        <f t="shared" si="50"/>
        <v>0</v>
      </c>
      <c r="M394">
        <f t="shared" si="51"/>
        <v>2</v>
      </c>
      <c r="O394">
        <f t="shared" si="42"/>
        <v>8</v>
      </c>
    </row>
    <row r="395" spans="1:15" ht="12.75" hidden="1" customHeight="1">
      <c r="B395" s="54" t="s">
        <v>60</v>
      </c>
      <c r="E395" t="str">
        <f t="shared" si="43"/>
        <v>Wortham 1</v>
      </c>
      <c r="F395" s="12" t="str">
        <f t="shared" si="44"/>
        <v>Felixstowe 1</v>
      </c>
      <c r="G395" s="1">
        <f t="shared" si="45"/>
        <v>3</v>
      </c>
      <c r="H395" s="1">
        <f t="shared" si="46"/>
        <v>5</v>
      </c>
      <c r="I395">
        <f t="shared" si="47"/>
        <v>1</v>
      </c>
      <c r="J395">
        <f t="shared" si="48"/>
        <v>0</v>
      </c>
      <c r="K395">
        <f t="shared" si="49"/>
        <v>0</v>
      </c>
      <c r="L395">
        <f t="shared" si="50"/>
        <v>1</v>
      </c>
      <c r="M395">
        <f t="shared" si="51"/>
        <v>0</v>
      </c>
      <c r="O395">
        <f t="shared" si="42"/>
        <v>8</v>
      </c>
    </row>
    <row r="396" spans="1:15" ht="12.75" hidden="1" customHeight="1">
      <c r="B396" s="54" t="s">
        <v>60</v>
      </c>
      <c r="E396" t="str">
        <f t="shared" si="43"/>
        <v>YM</v>
      </c>
      <c r="F396" s="12" t="str">
        <f t="shared" si="44"/>
        <v>Felixstowe 1</v>
      </c>
      <c r="G396" s="1">
        <f t="shared" si="45"/>
        <v>4</v>
      </c>
      <c r="H396" s="1">
        <f t="shared" si="46"/>
        <v>4</v>
      </c>
      <c r="I396">
        <f t="shared" si="47"/>
        <v>1</v>
      </c>
      <c r="J396">
        <f t="shared" si="48"/>
        <v>0</v>
      </c>
      <c r="K396">
        <f t="shared" si="49"/>
        <v>1</v>
      </c>
      <c r="L396">
        <f t="shared" si="50"/>
        <v>0</v>
      </c>
      <c r="M396">
        <f t="shared" si="51"/>
        <v>1</v>
      </c>
      <c r="O396">
        <f t="shared" si="42"/>
        <v>8</v>
      </c>
    </row>
    <row r="397" spans="1:15" ht="12.75" hidden="1" customHeight="1">
      <c r="B397" s="54" t="s">
        <v>60</v>
      </c>
      <c r="E397" t="str">
        <f t="shared" si="43"/>
        <v>Felixstowe 1</v>
      </c>
      <c r="F397" s="12" t="str">
        <f t="shared" si="44"/>
        <v>Ipswich 1</v>
      </c>
      <c r="G397" s="1">
        <f t="shared" si="45"/>
        <v>4</v>
      </c>
      <c r="H397" s="1">
        <f t="shared" si="46"/>
        <v>4</v>
      </c>
      <c r="I397">
        <f t="shared" si="47"/>
        <v>1</v>
      </c>
      <c r="J397">
        <f t="shared" si="48"/>
        <v>0</v>
      </c>
      <c r="K397">
        <f t="shared" si="49"/>
        <v>1</v>
      </c>
      <c r="L397">
        <f t="shared" si="50"/>
        <v>0</v>
      </c>
      <c r="M397">
        <f t="shared" si="51"/>
        <v>1</v>
      </c>
      <c r="O397">
        <f t="shared" si="42"/>
        <v>8</v>
      </c>
    </row>
    <row r="398" spans="1:15" ht="12.75" hidden="1" customHeight="1">
      <c r="B398" s="54" t="s">
        <v>60</v>
      </c>
      <c r="E398" t="str">
        <f t="shared" si="43"/>
        <v>Sproughton</v>
      </c>
      <c r="F398" s="12" t="str">
        <f t="shared" si="44"/>
        <v>Ipswich 1</v>
      </c>
      <c r="G398" s="1">
        <f t="shared" si="45"/>
        <v>8</v>
      </c>
      <c r="H398" s="1">
        <f t="shared" si="46"/>
        <v>0</v>
      </c>
      <c r="I398">
        <f t="shared" si="47"/>
        <v>1</v>
      </c>
      <c r="J398">
        <f t="shared" si="48"/>
        <v>1</v>
      </c>
      <c r="K398">
        <f t="shared" si="49"/>
        <v>0</v>
      </c>
      <c r="L398">
        <f t="shared" si="50"/>
        <v>0</v>
      </c>
      <c r="M398">
        <f t="shared" si="51"/>
        <v>2</v>
      </c>
      <c r="O398">
        <f t="shared" si="42"/>
        <v>8</v>
      </c>
    </row>
    <row r="399" spans="1:15" ht="12.75" hidden="1" customHeight="1">
      <c r="B399" s="54" t="s">
        <v>60</v>
      </c>
      <c r="E399" t="str">
        <f t="shared" si="43"/>
        <v>Woodbridge 1</v>
      </c>
      <c r="F399" s="12" t="str">
        <f t="shared" si="44"/>
        <v>Ipswich 1</v>
      </c>
      <c r="G399" s="1">
        <f t="shared" si="45"/>
        <v>2</v>
      </c>
      <c r="H399" s="1">
        <f t="shared" si="46"/>
        <v>6</v>
      </c>
      <c r="I399">
        <f t="shared" si="47"/>
        <v>1</v>
      </c>
      <c r="J399">
        <f t="shared" si="48"/>
        <v>0</v>
      </c>
      <c r="K399">
        <f t="shared" si="49"/>
        <v>0</v>
      </c>
      <c r="L399">
        <f t="shared" si="50"/>
        <v>1</v>
      </c>
      <c r="M399">
        <f t="shared" si="51"/>
        <v>0</v>
      </c>
      <c r="O399">
        <f t="shared" si="42"/>
        <v>8</v>
      </c>
    </row>
    <row r="400" spans="1:15" ht="12.75" hidden="1" customHeight="1">
      <c r="B400" s="54" t="s">
        <v>60</v>
      </c>
      <c r="E400" t="str">
        <f t="shared" si="43"/>
        <v>Wortham 1</v>
      </c>
      <c r="F400" s="12" t="str">
        <f t="shared" si="44"/>
        <v>Ipswich 1</v>
      </c>
      <c r="G400" s="1">
        <f t="shared" si="45"/>
        <v>6</v>
      </c>
      <c r="H400" s="1">
        <f t="shared" si="46"/>
        <v>2</v>
      </c>
      <c r="I400">
        <f t="shared" si="47"/>
        <v>1</v>
      </c>
      <c r="J400">
        <f t="shared" si="48"/>
        <v>1</v>
      </c>
      <c r="K400">
        <f t="shared" si="49"/>
        <v>0</v>
      </c>
      <c r="L400">
        <f t="shared" si="50"/>
        <v>0</v>
      </c>
      <c r="M400">
        <f t="shared" si="51"/>
        <v>2</v>
      </c>
      <c r="O400">
        <f t="shared" si="42"/>
        <v>8</v>
      </c>
    </row>
    <row r="401" spans="2:15" ht="12.75" hidden="1" customHeight="1">
      <c r="B401" s="54" t="s">
        <v>60</v>
      </c>
      <c r="E401" t="str">
        <f t="shared" si="43"/>
        <v>YM</v>
      </c>
      <c r="F401" s="12" t="str">
        <f t="shared" si="44"/>
        <v>Ipswich 1</v>
      </c>
      <c r="G401" s="1">
        <f t="shared" si="45"/>
        <v>5</v>
      </c>
      <c r="H401" s="1">
        <f t="shared" si="46"/>
        <v>3</v>
      </c>
      <c r="I401">
        <f t="shared" si="47"/>
        <v>1</v>
      </c>
      <c r="J401">
        <f t="shared" si="48"/>
        <v>1</v>
      </c>
      <c r="K401">
        <f t="shared" si="49"/>
        <v>0</v>
      </c>
      <c r="L401">
        <f t="shared" si="50"/>
        <v>0</v>
      </c>
      <c r="M401">
        <f t="shared" si="51"/>
        <v>2</v>
      </c>
      <c r="O401">
        <f t="shared" si="42"/>
        <v>8</v>
      </c>
    </row>
    <row r="402" spans="2:15" ht="12.75" hidden="1" customHeight="1">
      <c r="B402" s="54" t="s">
        <v>60</v>
      </c>
      <c r="E402" t="str">
        <f t="shared" si="43"/>
        <v>Felixstowe 1</v>
      </c>
      <c r="F402" s="12" t="str">
        <f t="shared" si="44"/>
        <v>Sproughton</v>
      </c>
      <c r="G402" s="1">
        <f t="shared" si="45"/>
        <v>8</v>
      </c>
      <c r="H402" s="1">
        <f t="shared" si="46"/>
        <v>0</v>
      </c>
      <c r="I402">
        <f t="shared" si="47"/>
        <v>1</v>
      </c>
      <c r="J402">
        <f t="shared" si="48"/>
        <v>1</v>
      </c>
      <c r="K402">
        <f t="shared" si="49"/>
        <v>0</v>
      </c>
      <c r="L402">
        <f t="shared" si="50"/>
        <v>0</v>
      </c>
      <c r="M402">
        <f t="shared" si="51"/>
        <v>2</v>
      </c>
      <c r="O402">
        <f t="shared" si="42"/>
        <v>8</v>
      </c>
    </row>
    <row r="403" spans="2:15" ht="12.75" hidden="1" customHeight="1">
      <c r="B403" s="54" t="s">
        <v>60</v>
      </c>
      <c r="E403" t="str">
        <f t="shared" si="43"/>
        <v>Ipswich 1</v>
      </c>
      <c r="F403" s="12" t="str">
        <f t="shared" si="44"/>
        <v>Sproughton</v>
      </c>
      <c r="G403" s="1">
        <f t="shared" si="45"/>
        <v>4</v>
      </c>
      <c r="H403" s="1">
        <f t="shared" si="46"/>
        <v>4</v>
      </c>
      <c r="I403">
        <f t="shared" si="47"/>
        <v>1</v>
      </c>
      <c r="J403">
        <f t="shared" si="48"/>
        <v>0</v>
      </c>
      <c r="K403">
        <f t="shared" si="49"/>
        <v>1</v>
      </c>
      <c r="L403">
        <f t="shared" si="50"/>
        <v>0</v>
      </c>
      <c r="M403">
        <f t="shared" si="51"/>
        <v>1</v>
      </c>
      <c r="O403">
        <f t="shared" si="42"/>
        <v>8</v>
      </c>
    </row>
    <row r="404" spans="2:15" ht="12.75" hidden="1" customHeight="1">
      <c r="B404" s="54" t="s">
        <v>60</v>
      </c>
      <c r="E404" t="str">
        <f t="shared" si="43"/>
        <v>Woodbridge 1</v>
      </c>
      <c r="F404" s="12" t="str">
        <f t="shared" si="44"/>
        <v>Sproughton</v>
      </c>
      <c r="G404" s="1">
        <f t="shared" si="45"/>
        <v>2</v>
      </c>
      <c r="H404" s="1">
        <f t="shared" si="46"/>
        <v>4</v>
      </c>
      <c r="I404">
        <f t="shared" si="47"/>
        <v>1</v>
      </c>
      <c r="J404">
        <f t="shared" si="48"/>
        <v>0</v>
      </c>
      <c r="K404">
        <f t="shared" si="49"/>
        <v>0</v>
      </c>
      <c r="L404">
        <f t="shared" si="50"/>
        <v>1</v>
      </c>
      <c r="M404">
        <f t="shared" si="51"/>
        <v>0</v>
      </c>
      <c r="O404">
        <f t="shared" si="42"/>
        <v>6</v>
      </c>
    </row>
    <row r="405" spans="2:15" ht="12.75" hidden="1" customHeight="1">
      <c r="B405" s="54" t="s">
        <v>60</v>
      </c>
      <c r="E405" t="str">
        <f t="shared" si="43"/>
        <v>Wortham 1</v>
      </c>
      <c r="F405" s="12" t="str">
        <f t="shared" si="44"/>
        <v>Sproughton</v>
      </c>
      <c r="G405" s="1">
        <f t="shared" si="45"/>
        <v>6</v>
      </c>
      <c r="H405" s="1">
        <f t="shared" si="46"/>
        <v>2</v>
      </c>
      <c r="I405">
        <f t="shared" si="47"/>
        <v>1</v>
      </c>
      <c r="J405">
        <f t="shared" si="48"/>
        <v>1</v>
      </c>
      <c r="K405">
        <f t="shared" si="49"/>
        <v>0</v>
      </c>
      <c r="L405">
        <f t="shared" si="50"/>
        <v>0</v>
      </c>
      <c r="M405">
        <f t="shared" si="51"/>
        <v>2</v>
      </c>
      <c r="O405">
        <f t="shared" si="42"/>
        <v>8</v>
      </c>
    </row>
    <row r="406" spans="2:15" ht="12.75" hidden="1" customHeight="1">
      <c r="B406" s="54" t="s">
        <v>60</v>
      </c>
      <c r="E406" t="str">
        <f t="shared" si="43"/>
        <v>YM</v>
      </c>
      <c r="F406" s="12" t="str">
        <f t="shared" si="44"/>
        <v>Sproughton</v>
      </c>
      <c r="G406" s="1">
        <f t="shared" si="45"/>
        <v>0</v>
      </c>
      <c r="H406" s="1">
        <f t="shared" si="46"/>
        <v>8</v>
      </c>
      <c r="I406">
        <f t="shared" si="47"/>
        <v>1</v>
      </c>
      <c r="J406">
        <f t="shared" si="48"/>
        <v>0</v>
      </c>
      <c r="K406">
        <f t="shared" si="49"/>
        <v>0</v>
      </c>
      <c r="L406">
        <f t="shared" si="50"/>
        <v>1</v>
      </c>
      <c r="M406">
        <f t="shared" si="51"/>
        <v>0</v>
      </c>
      <c r="O406">
        <f t="shared" si="42"/>
        <v>8</v>
      </c>
    </row>
    <row r="407" spans="2:15" ht="12.75" hidden="1" customHeight="1">
      <c r="B407" s="54" t="s">
        <v>60</v>
      </c>
      <c r="E407" t="str">
        <f t="shared" si="43"/>
        <v>Felixstowe 1</v>
      </c>
      <c r="F407" s="12" t="str">
        <f t="shared" si="44"/>
        <v>Woodbridge 1</v>
      </c>
      <c r="G407" s="1">
        <f t="shared" si="45"/>
        <v>0</v>
      </c>
      <c r="H407" s="1">
        <f t="shared" si="46"/>
        <v>8</v>
      </c>
      <c r="I407">
        <f t="shared" si="47"/>
        <v>1</v>
      </c>
      <c r="J407">
        <f t="shared" si="48"/>
        <v>0</v>
      </c>
      <c r="K407">
        <f t="shared" si="49"/>
        <v>0</v>
      </c>
      <c r="L407">
        <f t="shared" si="50"/>
        <v>1</v>
      </c>
      <c r="M407">
        <f t="shared" si="51"/>
        <v>0</v>
      </c>
      <c r="O407">
        <f t="shared" si="42"/>
        <v>8</v>
      </c>
    </row>
    <row r="408" spans="2:15" ht="12.75" hidden="1" customHeight="1">
      <c r="B408" s="54" t="s">
        <v>60</v>
      </c>
      <c r="E408" t="str">
        <f t="shared" si="43"/>
        <v>Ipswich 1</v>
      </c>
      <c r="F408" s="12" t="str">
        <f t="shared" si="44"/>
        <v>Woodbridge 1</v>
      </c>
      <c r="G408" s="1">
        <f t="shared" si="45"/>
        <v>3</v>
      </c>
      <c r="H408" s="1">
        <f t="shared" si="46"/>
        <v>5</v>
      </c>
      <c r="I408">
        <f t="shared" si="47"/>
        <v>1</v>
      </c>
      <c r="J408">
        <f t="shared" si="48"/>
        <v>0</v>
      </c>
      <c r="K408">
        <f t="shared" si="49"/>
        <v>0</v>
      </c>
      <c r="L408">
        <f t="shared" si="50"/>
        <v>1</v>
      </c>
      <c r="M408">
        <f t="shared" si="51"/>
        <v>0</v>
      </c>
      <c r="O408">
        <f t="shared" si="42"/>
        <v>8</v>
      </c>
    </row>
    <row r="409" spans="2:15" ht="12.75" hidden="1" customHeight="1">
      <c r="B409" s="54" t="s">
        <v>60</v>
      </c>
      <c r="E409" t="str">
        <f t="shared" si="43"/>
        <v>Sproughton</v>
      </c>
      <c r="F409" s="12" t="str">
        <f t="shared" si="44"/>
        <v>Woodbridge 1</v>
      </c>
      <c r="G409" s="1">
        <f t="shared" si="45"/>
        <v>6</v>
      </c>
      <c r="H409" s="1">
        <f t="shared" si="46"/>
        <v>2</v>
      </c>
      <c r="I409">
        <f t="shared" si="47"/>
        <v>1</v>
      </c>
      <c r="J409">
        <f t="shared" si="48"/>
        <v>1</v>
      </c>
      <c r="K409">
        <f t="shared" si="49"/>
        <v>0</v>
      </c>
      <c r="L409">
        <f t="shared" si="50"/>
        <v>0</v>
      </c>
      <c r="M409">
        <f t="shared" si="51"/>
        <v>2</v>
      </c>
      <c r="O409">
        <f t="shared" si="42"/>
        <v>8</v>
      </c>
    </row>
    <row r="410" spans="2:15" ht="12.75" hidden="1" customHeight="1">
      <c r="B410" s="61" t="s">
        <v>60</v>
      </c>
      <c r="E410" t="str">
        <f t="shared" si="43"/>
        <v>Wortham 1</v>
      </c>
      <c r="F410" s="12" t="str">
        <f t="shared" si="44"/>
        <v>Woodbridge 1</v>
      </c>
      <c r="G410" s="1">
        <f t="shared" si="45"/>
        <v>8</v>
      </c>
      <c r="H410" s="1">
        <f t="shared" si="46"/>
        <v>0</v>
      </c>
      <c r="I410">
        <f t="shared" si="47"/>
        <v>1</v>
      </c>
      <c r="J410">
        <f t="shared" si="48"/>
        <v>1</v>
      </c>
      <c r="K410">
        <f t="shared" si="49"/>
        <v>0</v>
      </c>
      <c r="L410">
        <f t="shared" si="50"/>
        <v>0</v>
      </c>
      <c r="M410">
        <f t="shared" si="51"/>
        <v>2</v>
      </c>
      <c r="O410">
        <f t="shared" si="42"/>
        <v>8</v>
      </c>
    </row>
    <row r="411" spans="2:15" ht="12.75" hidden="1" customHeight="1">
      <c r="B411" s="54" t="s">
        <v>60</v>
      </c>
      <c r="E411" t="str">
        <f t="shared" si="43"/>
        <v>YM</v>
      </c>
      <c r="F411" s="12" t="str">
        <f t="shared" si="44"/>
        <v>Woodbridge 1</v>
      </c>
      <c r="G411" s="1">
        <f t="shared" si="45"/>
        <v>4</v>
      </c>
      <c r="H411" s="1">
        <f t="shared" si="46"/>
        <v>4</v>
      </c>
      <c r="I411">
        <f t="shared" si="47"/>
        <v>1</v>
      </c>
      <c r="J411">
        <f t="shared" si="48"/>
        <v>0</v>
      </c>
      <c r="K411">
        <f t="shared" si="49"/>
        <v>1</v>
      </c>
      <c r="L411">
        <f t="shared" si="50"/>
        <v>0</v>
      </c>
      <c r="M411">
        <f t="shared" si="51"/>
        <v>1</v>
      </c>
      <c r="O411">
        <f t="shared" si="42"/>
        <v>8</v>
      </c>
    </row>
    <row r="412" spans="2:15" ht="12.75" hidden="1" customHeight="1">
      <c r="B412" s="54" t="s">
        <v>60</v>
      </c>
      <c r="E412" t="str">
        <f t="shared" si="43"/>
        <v>Felixstowe 1</v>
      </c>
      <c r="F412" s="12" t="str">
        <f t="shared" si="44"/>
        <v>Wortham 1</v>
      </c>
      <c r="G412" s="1">
        <f t="shared" si="45"/>
        <v>0</v>
      </c>
      <c r="H412" s="1">
        <f t="shared" si="46"/>
        <v>8</v>
      </c>
      <c r="I412">
        <f t="shared" si="47"/>
        <v>1</v>
      </c>
      <c r="J412">
        <f t="shared" si="48"/>
        <v>0</v>
      </c>
      <c r="K412">
        <f t="shared" si="49"/>
        <v>0</v>
      </c>
      <c r="L412">
        <f t="shared" si="50"/>
        <v>1</v>
      </c>
      <c r="M412">
        <f t="shared" si="51"/>
        <v>0</v>
      </c>
      <c r="O412">
        <f t="shared" si="42"/>
        <v>8</v>
      </c>
    </row>
    <row r="413" spans="2:15" ht="12.75" hidden="1" customHeight="1">
      <c r="B413" s="54" t="s">
        <v>60</v>
      </c>
      <c r="E413" t="str">
        <f t="shared" si="43"/>
        <v>Ipswich 1</v>
      </c>
      <c r="F413" s="12" t="str">
        <f t="shared" si="44"/>
        <v>Wortham 1</v>
      </c>
      <c r="G413" s="1">
        <f t="shared" si="45"/>
        <v>1</v>
      </c>
      <c r="H413" s="1">
        <f t="shared" si="46"/>
        <v>7</v>
      </c>
      <c r="I413">
        <f t="shared" si="47"/>
        <v>1</v>
      </c>
      <c r="J413">
        <f t="shared" si="48"/>
        <v>0</v>
      </c>
      <c r="K413">
        <f t="shared" si="49"/>
        <v>0</v>
      </c>
      <c r="L413">
        <f t="shared" si="50"/>
        <v>1</v>
      </c>
      <c r="M413">
        <f t="shared" si="51"/>
        <v>0</v>
      </c>
      <c r="O413">
        <f t="shared" si="42"/>
        <v>8</v>
      </c>
    </row>
    <row r="414" spans="2:15" ht="12.75" hidden="1" customHeight="1">
      <c r="B414" s="54" t="s">
        <v>60</v>
      </c>
      <c r="E414" t="str">
        <f t="shared" si="43"/>
        <v>Sproughton</v>
      </c>
      <c r="F414" s="12" t="str">
        <f t="shared" si="44"/>
        <v>Wortham 1</v>
      </c>
      <c r="G414" s="1">
        <f t="shared" si="45"/>
        <v>4</v>
      </c>
      <c r="H414" s="1">
        <f t="shared" si="46"/>
        <v>4</v>
      </c>
      <c r="I414">
        <f t="shared" si="47"/>
        <v>1</v>
      </c>
      <c r="J414">
        <f t="shared" si="48"/>
        <v>0</v>
      </c>
      <c r="K414">
        <f t="shared" si="49"/>
        <v>1</v>
      </c>
      <c r="L414">
        <f t="shared" si="50"/>
        <v>0</v>
      </c>
      <c r="M414">
        <f t="shared" si="51"/>
        <v>1</v>
      </c>
      <c r="O414">
        <f t="shared" si="42"/>
        <v>8</v>
      </c>
    </row>
    <row r="415" spans="2:15" ht="12.75" hidden="1" customHeight="1">
      <c r="B415" s="54" t="s">
        <v>60</v>
      </c>
      <c r="E415" t="str">
        <f t="shared" si="43"/>
        <v>Woodbridge 1</v>
      </c>
      <c r="F415" s="12" t="str">
        <f t="shared" si="44"/>
        <v>Wortham 1</v>
      </c>
      <c r="G415" s="1">
        <f t="shared" si="45"/>
        <v>0</v>
      </c>
      <c r="H415" s="1">
        <f t="shared" si="46"/>
        <v>8</v>
      </c>
      <c r="I415">
        <f t="shared" si="47"/>
        <v>1</v>
      </c>
      <c r="J415">
        <f t="shared" si="48"/>
        <v>0</v>
      </c>
      <c r="K415">
        <f t="shared" si="49"/>
        <v>0</v>
      </c>
      <c r="L415">
        <f t="shared" si="50"/>
        <v>1</v>
      </c>
      <c r="M415">
        <f t="shared" si="51"/>
        <v>0</v>
      </c>
      <c r="O415">
        <f t="shared" si="42"/>
        <v>8</v>
      </c>
    </row>
    <row r="416" spans="2:15" ht="12.75" hidden="1" customHeight="1">
      <c r="B416" s="54" t="s">
        <v>60</v>
      </c>
      <c r="E416" t="str">
        <f t="shared" si="43"/>
        <v>YM</v>
      </c>
      <c r="F416" s="12" t="str">
        <f t="shared" si="44"/>
        <v>Wortham 1</v>
      </c>
      <c r="G416" s="1">
        <f t="shared" si="45"/>
        <v>3</v>
      </c>
      <c r="H416" s="1">
        <f t="shared" si="46"/>
        <v>5</v>
      </c>
      <c r="I416">
        <f t="shared" si="47"/>
        <v>1</v>
      </c>
      <c r="J416">
        <f t="shared" si="48"/>
        <v>0</v>
      </c>
      <c r="K416">
        <f t="shared" si="49"/>
        <v>0</v>
      </c>
      <c r="L416">
        <f t="shared" si="50"/>
        <v>1</v>
      </c>
      <c r="M416">
        <f t="shared" si="51"/>
        <v>0</v>
      </c>
      <c r="O416">
        <f t="shared" si="42"/>
        <v>8</v>
      </c>
    </row>
    <row r="417" spans="2:15" ht="12.75" hidden="1" customHeight="1">
      <c r="B417" s="54" t="s">
        <v>60</v>
      </c>
      <c r="E417" t="str">
        <f t="shared" si="43"/>
        <v>Felixstowe 1</v>
      </c>
      <c r="F417" s="12" t="str">
        <f t="shared" si="44"/>
        <v>YM</v>
      </c>
      <c r="G417" s="1">
        <f t="shared" si="45"/>
        <v>5</v>
      </c>
      <c r="H417" s="1">
        <f t="shared" si="46"/>
        <v>3</v>
      </c>
      <c r="I417">
        <f t="shared" si="47"/>
        <v>1</v>
      </c>
      <c r="J417">
        <f t="shared" si="48"/>
        <v>1</v>
      </c>
      <c r="K417">
        <f t="shared" si="49"/>
        <v>0</v>
      </c>
      <c r="L417">
        <f t="shared" si="50"/>
        <v>0</v>
      </c>
      <c r="M417">
        <f t="shared" si="51"/>
        <v>2</v>
      </c>
      <c r="O417">
        <f t="shared" si="42"/>
        <v>8</v>
      </c>
    </row>
    <row r="418" spans="2:15" ht="12.75" hidden="1" customHeight="1">
      <c r="B418" s="54" t="s">
        <v>60</v>
      </c>
      <c r="E418" t="str">
        <f t="shared" si="43"/>
        <v>Ipswich 1</v>
      </c>
      <c r="F418" s="12" t="str">
        <f t="shared" si="44"/>
        <v>YM</v>
      </c>
      <c r="G418" s="1">
        <f t="shared" si="45"/>
        <v>5</v>
      </c>
      <c r="H418" s="1">
        <f t="shared" si="46"/>
        <v>3</v>
      </c>
      <c r="I418">
        <f t="shared" si="47"/>
        <v>1</v>
      </c>
      <c r="J418">
        <f t="shared" si="48"/>
        <v>1</v>
      </c>
      <c r="K418">
        <f t="shared" si="49"/>
        <v>0</v>
      </c>
      <c r="L418">
        <f t="shared" si="50"/>
        <v>0</v>
      </c>
      <c r="M418">
        <f t="shared" si="51"/>
        <v>2</v>
      </c>
      <c r="O418">
        <f t="shared" si="42"/>
        <v>8</v>
      </c>
    </row>
    <row r="419" spans="2:15" ht="12.75" hidden="1" customHeight="1">
      <c r="B419" s="54" t="s">
        <v>60</v>
      </c>
      <c r="E419" t="str">
        <f t="shared" si="43"/>
        <v>Sproughton</v>
      </c>
      <c r="F419" s="12" t="str">
        <f t="shared" si="44"/>
        <v>YM</v>
      </c>
      <c r="G419" s="1">
        <f t="shared" si="45"/>
        <v>0</v>
      </c>
      <c r="H419" s="1">
        <f t="shared" si="46"/>
        <v>8</v>
      </c>
      <c r="I419">
        <f t="shared" si="47"/>
        <v>1</v>
      </c>
      <c r="J419">
        <f t="shared" si="48"/>
        <v>0</v>
      </c>
      <c r="K419">
        <f t="shared" si="49"/>
        <v>0</v>
      </c>
      <c r="L419">
        <f t="shared" si="50"/>
        <v>1</v>
      </c>
      <c r="M419">
        <f t="shared" si="51"/>
        <v>0</v>
      </c>
      <c r="O419">
        <f t="shared" si="42"/>
        <v>8</v>
      </c>
    </row>
    <row r="420" spans="2:15" ht="12.75" hidden="1" customHeight="1">
      <c r="B420" s="54" t="s">
        <v>60</v>
      </c>
      <c r="E420" t="str">
        <f t="shared" si="43"/>
        <v>Woodbridge 1</v>
      </c>
      <c r="F420" s="12" t="str">
        <f t="shared" si="44"/>
        <v>YM</v>
      </c>
      <c r="G420" s="1">
        <f t="shared" si="45"/>
        <v>4</v>
      </c>
      <c r="H420" s="1">
        <f t="shared" si="46"/>
        <v>4</v>
      </c>
      <c r="I420">
        <f t="shared" si="47"/>
        <v>1</v>
      </c>
      <c r="J420">
        <f t="shared" si="48"/>
        <v>0</v>
      </c>
      <c r="K420">
        <f t="shared" si="49"/>
        <v>1</v>
      </c>
      <c r="L420">
        <f t="shared" si="50"/>
        <v>0</v>
      </c>
      <c r="M420">
        <f t="shared" si="51"/>
        <v>1</v>
      </c>
      <c r="O420">
        <f t="shared" si="42"/>
        <v>8</v>
      </c>
    </row>
    <row r="421" spans="2:15" ht="12.75" hidden="1" customHeight="1">
      <c r="B421" s="54" t="s">
        <v>60</v>
      </c>
      <c r="E421" t="str">
        <f t="shared" si="43"/>
        <v>Wortham 1</v>
      </c>
      <c r="F421" s="12" t="str">
        <f t="shared" si="44"/>
        <v>YM</v>
      </c>
      <c r="G421" s="1">
        <f t="shared" si="45"/>
        <v>4</v>
      </c>
      <c r="H421" s="1">
        <f t="shared" si="46"/>
        <v>4</v>
      </c>
      <c r="I421">
        <f t="shared" si="47"/>
        <v>1</v>
      </c>
      <c r="J421">
        <f t="shared" si="48"/>
        <v>0</v>
      </c>
      <c r="K421">
        <f t="shared" si="49"/>
        <v>1</v>
      </c>
      <c r="L421">
        <f t="shared" si="50"/>
        <v>0</v>
      </c>
      <c r="M421">
        <f t="shared" si="51"/>
        <v>1</v>
      </c>
      <c r="O421">
        <f t="shared" si="42"/>
        <v>8</v>
      </c>
    </row>
    <row r="422" spans="2:15" ht="12.75" hidden="1" customHeight="1">
      <c r="B422" s="54" t="s">
        <v>64</v>
      </c>
      <c r="E422" t="str">
        <f t="shared" si="43"/>
        <v>Felixstowe 2</v>
      </c>
      <c r="F422" s="12" t="str">
        <f t="shared" si="44"/>
        <v>Creekers</v>
      </c>
      <c r="G422" s="1">
        <f t="shared" si="45"/>
        <v>0</v>
      </c>
      <c r="H422" s="1">
        <f t="shared" si="46"/>
        <v>8</v>
      </c>
      <c r="I422">
        <f t="shared" si="47"/>
        <v>1</v>
      </c>
      <c r="J422">
        <f t="shared" si="48"/>
        <v>0</v>
      </c>
      <c r="K422">
        <f t="shared" si="49"/>
        <v>0</v>
      </c>
      <c r="L422">
        <f t="shared" si="50"/>
        <v>1</v>
      </c>
      <c r="M422">
        <f t="shared" si="51"/>
        <v>0</v>
      </c>
      <c r="O422">
        <f t="shared" si="42"/>
        <v>8</v>
      </c>
    </row>
    <row r="423" spans="2:15" ht="12.75" hidden="1" customHeight="1">
      <c r="B423" s="61" t="s">
        <v>64</v>
      </c>
      <c r="E423" t="str">
        <f t="shared" si="43"/>
        <v>Framlingham</v>
      </c>
      <c r="F423" s="12" t="str">
        <f t="shared" si="44"/>
        <v>Creekers</v>
      </c>
      <c r="G423" s="1">
        <f t="shared" si="45"/>
        <v>1</v>
      </c>
      <c r="H423" s="1">
        <f t="shared" si="46"/>
        <v>7</v>
      </c>
      <c r="I423">
        <f t="shared" si="47"/>
        <v>1</v>
      </c>
      <c r="J423">
        <f t="shared" si="48"/>
        <v>0</v>
      </c>
      <c r="K423">
        <f t="shared" si="49"/>
        <v>0</v>
      </c>
      <c r="L423">
        <f t="shared" si="50"/>
        <v>1</v>
      </c>
      <c r="M423">
        <f t="shared" si="51"/>
        <v>0</v>
      </c>
      <c r="O423">
        <f t="shared" si="42"/>
        <v>8</v>
      </c>
    </row>
    <row r="424" spans="2:15" ht="12.75" hidden="1" customHeight="1">
      <c r="B424" s="54" t="s">
        <v>64</v>
      </c>
      <c r="E424" t="str">
        <f t="shared" si="43"/>
        <v>Ipswich 2</v>
      </c>
      <c r="F424" s="12" t="str">
        <f t="shared" si="44"/>
        <v>Creekers</v>
      </c>
      <c r="G424" s="1">
        <f t="shared" si="45"/>
        <v>8</v>
      </c>
      <c r="H424" s="1">
        <f t="shared" si="46"/>
        <v>0</v>
      </c>
      <c r="I424">
        <f t="shared" si="47"/>
        <v>1</v>
      </c>
      <c r="J424">
        <f t="shared" si="48"/>
        <v>1</v>
      </c>
      <c r="K424">
        <f t="shared" si="49"/>
        <v>0</v>
      </c>
      <c r="L424">
        <f t="shared" si="50"/>
        <v>0</v>
      </c>
      <c r="M424">
        <f t="shared" si="51"/>
        <v>2</v>
      </c>
      <c r="O424">
        <f t="shared" si="42"/>
        <v>8</v>
      </c>
    </row>
    <row r="425" spans="2:15" ht="12.75" hidden="1" customHeight="1">
      <c r="B425" s="54" t="s">
        <v>64</v>
      </c>
      <c r="E425" t="str">
        <f t="shared" si="43"/>
        <v>Roundwood</v>
      </c>
      <c r="F425" s="12" t="str">
        <f t="shared" si="44"/>
        <v>Creekers</v>
      </c>
      <c r="G425" s="1">
        <f t="shared" si="45"/>
        <v>8</v>
      </c>
      <c r="H425" s="1">
        <f t="shared" si="46"/>
        <v>0</v>
      </c>
      <c r="I425">
        <f t="shared" si="47"/>
        <v>1</v>
      </c>
      <c r="J425">
        <f t="shared" si="48"/>
        <v>1</v>
      </c>
      <c r="K425">
        <f t="shared" si="49"/>
        <v>0</v>
      </c>
      <c r="L425">
        <f t="shared" si="50"/>
        <v>0</v>
      </c>
      <c r="M425">
        <f t="shared" si="51"/>
        <v>2</v>
      </c>
      <c r="O425">
        <f t="shared" si="42"/>
        <v>8</v>
      </c>
    </row>
    <row r="426" spans="2:15" ht="12.75" hidden="1" customHeight="1">
      <c r="B426" s="54" t="s">
        <v>64</v>
      </c>
      <c r="E426" t="str">
        <f t="shared" si="43"/>
        <v>St Johns</v>
      </c>
      <c r="F426" s="12" t="str">
        <f t="shared" si="44"/>
        <v>Creekers</v>
      </c>
      <c r="G426" s="1">
        <f t="shared" si="45"/>
        <v>3</v>
      </c>
      <c r="H426" s="1">
        <f t="shared" si="46"/>
        <v>5</v>
      </c>
      <c r="I426">
        <f t="shared" si="47"/>
        <v>1</v>
      </c>
      <c r="J426">
        <f t="shared" si="48"/>
        <v>0</v>
      </c>
      <c r="K426">
        <f t="shared" si="49"/>
        <v>0</v>
      </c>
      <c r="L426">
        <f t="shared" si="50"/>
        <v>1</v>
      </c>
      <c r="M426">
        <f t="shared" si="51"/>
        <v>0</v>
      </c>
      <c r="O426">
        <f t="shared" si="42"/>
        <v>8</v>
      </c>
    </row>
    <row r="427" spans="2:15" ht="12.75" hidden="1" customHeight="1">
      <c r="B427" s="54" t="s">
        <v>64</v>
      </c>
      <c r="E427" t="str">
        <f t="shared" si="43"/>
        <v>Creekers</v>
      </c>
      <c r="F427" s="12" t="str">
        <f t="shared" si="44"/>
        <v>Felixstowe 2</v>
      </c>
      <c r="G427" s="1">
        <f t="shared" si="45"/>
        <v>5</v>
      </c>
      <c r="H427" s="1">
        <f t="shared" si="46"/>
        <v>3</v>
      </c>
      <c r="I427">
        <f t="shared" si="47"/>
        <v>1</v>
      </c>
      <c r="J427">
        <f t="shared" si="48"/>
        <v>1</v>
      </c>
      <c r="K427">
        <f t="shared" si="49"/>
        <v>0</v>
      </c>
      <c r="L427">
        <f t="shared" si="50"/>
        <v>0</v>
      </c>
      <c r="M427">
        <f t="shared" si="51"/>
        <v>2</v>
      </c>
      <c r="O427">
        <f t="shared" si="42"/>
        <v>8</v>
      </c>
    </row>
    <row r="428" spans="2:15" ht="12.75" hidden="1" customHeight="1">
      <c r="B428" s="54" t="s">
        <v>64</v>
      </c>
      <c r="E428" t="str">
        <f t="shared" si="43"/>
        <v>Framlingham</v>
      </c>
      <c r="F428" s="12" t="str">
        <f t="shared" si="44"/>
        <v>Felixstowe 2</v>
      </c>
      <c r="G428" s="1">
        <f t="shared" si="45"/>
        <v>2</v>
      </c>
      <c r="H428" s="1">
        <f t="shared" si="46"/>
        <v>6</v>
      </c>
      <c r="I428">
        <f t="shared" si="47"/>
        <v>1</v>
      </c>
      <c r="J428">
        <f t="shared" si="48"/>
        <v>0</v>
      </c>
      <c r="K428">
        <f t="shared" si="49"/>
        <v>0</v>
      </c>
      <c r="L428">
        <f t="shared" si="50"/>
        <v>1</v>
      </c>
      <c r="M428">
        <f t="shared" si="51"/>
        <v>0</v>
      </c>
      <c r="O428">
        <f t="shared" si="42"/>
        <v>8</v>
      </c>
    </row>
    <row r="429" spans="2:15" ht="12.75" hidden="1" customHeight="1">
      <c r="B429" s="54" t="s">
        <v>64</v>
      </c>
      <c r="E429" t="str">
        <f t="shared" si="43"/>
        <v>Ipswich 2</v>
      </c>
      <c r="F429" s="12" t="str">
        <f t="shared" si="44"/>
        <v>Felixstowe 2</v>
      </c>
      <c r="G429" s="1">
        <f t="shared" si="45"/>
        <v>4</v>
      </c>
      <c r="H429" s="1">
        <f t="shared" si="46"/>
        <v>4</v>
      </c>
      <c r="I429">
        <f t="shared" si="47"/>
        <v>1</v>
      </c>
      <c r="J429">
        <f t="shared" si="48"/>
        <v>0</v>
      </c>
      <c r="K429">
        <f t="shared" si="49"/>
        <v>1</v>
      </c>
      <c r="L429">
        <f t="shared" si="50"/>
        <v>0</v>
      </c>
      <c r="M429">
        <f t="shared" si="51"/>
        <v>1</v>
      </c>
      <c r="O429">
        <f t="shared" si="42"/>
        <v>8</v>
      </c>
    </row>
    <row r="430" spans="2:15" ht="12.75" hidden="1" customHeight="1">
      <c r="B430" s="54" t="s">
        <v>64</v>
      </c>
      <c r="E430" t="str">
        <f t="shared" si="43"/>
        <v>Roundwood</v>
      </c>
      <c r="F430" s="12" t="str">
        <f t="shared" si="44"/>
        <v>Felixstowe 2</v>
      </c>
      <c r="G430" s="1">
        <f t="shared" si="45"/>
        <v>8</v>
      </c>
      <c r="H430" s="1">
        <f t="shared" si="46"/>
        <v>0</v>
      </c>
      <c r="I430">
        <f t="shared" si="47"/>
        <v>1</v>
      </c>
      <c r="J430">
        <f t="shared" si="48"/>
        <v>1</v>
      </c>
      <c r="K430">
        <f t="shared" si="49"/>
        <v>0</v>
      </c>
      <c r="L430">
        <f t="shared" si="50"/>
        <v>0</v>
      </c>
      <c r="M430">
        <f t="shared" si="51"/>
        <v>2</v>
      </c>
      <c r="O430">
        <f t="shared" si="42"/>
        <v>8</v>
      </c>
    </row>
    <row r="431" spans="2:15" ht="12.75" hidden="1" customHeight="1">
      <c r="B431" s="54" t="s">
        <v>64</v>
      </c>
      <c r="E431" t="str">
        <f t="shared" si="43"/>
        <v>St Johns</v>
      </c>
      <c r="F431" s="12" t="str">
        <f t="shared" si="44"/>
        <v>Felixstowe 2</v>
      </c>
      <c r="G431" s="1">
        <f t="shared" si="45"/>
        <v>5</v>
      </c>
      <c r="H431" s="1">
        <f t="shared" si="46"/>
        <v>2</v>
      </c>
      <c r="I431">
        <f t="shared" si="47"/>
        <v>1</v>
      </c>
      <c r="J431">
        <f t="shared" si="48"/>
        <v>1</v>
      </c>
      <c r="K431">
        <f t="shared" si="49"/>
        <v>0</v>
      </c>
      <c r="L431">
        <f t="shared" si="50"/>
        <v>0</v>
      </c>
      <c r="M431">
        <f t="shared" si="51"/>
        <v>2</v>
      </c>
      <c r="O431">
        <f t="shared" ref="O431:O494" si="52">G431+H431</f>
        <v>7</v>
      </c>
    </row>
    <row r="432" spans="2:15" ht="12.75" hidden="1" customHeight="1">
      <c r="B432" s="54" t="s">
        <v>64</v>
      </c>
      <c r="E432" t="str">
        <f t="shared" si="43"/>
        <v>Creekers</v>
      </c>
      <c r="F432" s="12" t="str">
        <f t="shared" si="44"/>
        <v>Framlingham</v>
      </c>
      <c r="G432" s="1">
        <f t="shared" si="45"/>
        <v>3</v>
      </c>
      <c r="H432" s="1">
        <f t="shared" si="46"/>
        <v>5</v>
      </c>
      <c r="I432">
        <f t="shared" si="47"/>
        <v>1</v>
      </c>
      <c r="J432">
        <f t="shared" si="48"/>
        <v>0</v>
      </c>
      <c r="K432">
        <f t="shared" si="49"/>
        <v>0</v>
      </c>
      <c r="L432">
        <f t="shared" si="50"/>
        <v>1</v>
      </c>
      <c r="M432">
        <f t="shared" si="51"/>
        <v>0</v>
      </c>
      <c r="O432">
        <f t="shared" si="52"/>
        <v>8</v>
      </c>
    </row>
    <row r="433" spans="2:15" ht="12.75" hidden="1" customHeight="1">
      <c r="B433" s="54" t="s">
        <v>64</v>
      </c>
      <c r="E433" t="str">
        <f t="shared" si="43"/>
        <v>Felixstowe 2</v>
      </c>
      <c r="F433" s="12" t="str">
        <f t="shared" si="44"/>
        <v>Framlingham</v>
      </c>
      <c r="G433" s="1">
        <f t="shared" si="45"/>
        <v>3</v>
      </c>
      <c r="H433" s="1">
        <f t="shared" si="46"/>
        <v>5</v>
      </c>
      <c r="I433">
        <f t="shared" si="47"/>
        <v>1</v>
      </c>
      <c r="J433">
        <f t="shared" si="48"/>
        <v>0</v>
      </c>
      <c r="K433">
        <f t="shared" si="49"/>
        <v>0</v>
      </c>
      <c r="L433">
        <f t="shared" si="50"/>
        <v>1</v>
      </c>
      <c r="M433">
        <f t="shared" si="51"/>
        <v>0</v>
      </c>
      <c r="O433">
        <f t="shared" si="52"/>
        <v>8</v>
      </c>
    </row>
    <row r="434" spans="2:15" ht="12.75" hidden="1" customHeight="1">
      <c r="B434" s="54" t="s">
        <v>64</v>
      </c>
      <c r="E434" t="str">
        <f t="shared" si="43"/>
        <v>Ipswich 2</v>
      </c>
      <c r="F434" s="12" t="str">
        <f t="shared" si="44"/>
        <v>Framlingham</v>
      </c>
      <c r="G434" s="1">
        <f t="shared" si="45"/>
        <v>5</v>
      </c>
      <c r="H434" s="1">
        <f t="shared" si="46"/>
        <v>2</v>
      </c>
      <c r="I434">
        <f t="shared" si="47"/>
        <v>1</v>
      </c>
      <c r="J434">
        <f t="shared" si="48"/>
        <v>1</v>
      </c>
      <c r="K434">
        <f t="shared" si="49"/>
        <v>0</v>
      </c>
      <c r="L434">
        <f t="shared" si="50"/>
        <v>0</v>
      </c>
      <c r="M434">
        <f t="shared" si="51"/>
        <v>2</v>
      </c>
      <c r="O434">
        <f t="shared" si="52"/>
        <v>7</v>
      </c>
    </row>
    <row r="435" spans="2:15" ht="12.75" hidden="1" customHeight="1">
      <c r="B435" s="54" t="s">
        <v>64</v>
      </c>
      <c r="E435" t="str">
        <f t="shared" si="43"/>
        <v>Roundwood</v>
      </c>
      <c r="F435" s="12" t="str">
        <f t="shared" si="44"/>
        <v>Framlingham</v>
      </c>
      <c r="G435" s="1">
        <f t="shared" si="45"/>
        <v>6</v>
      </c>
      <c r="H435" s="1">
        <f t="shared" si="46"/>
        <v>2</v>
      </c>
      <c r="I435">
        <f t="shared" si="47"/>
        <v>1</v>
      </c>
      <c r="J435">
        <f t="shared" si="48"/>
        <v>1</v>
      </c>
      <c r="K435">
        <f t="shared" si="49"/>
        <v>0</v>
      </c>
      <c r="L435">
        <f t="shared" si="50"/>
        <v>0</v>
      </c>
      <c r="M435">
        <f t="shared" si="51"/>
        <v>2</v>
      </c>
      <c r="O435">
        <f t="shared" si="52"/>
        <v>8</v>
      </c>
    </row>
    <row r="436" spans="2:15" ht="12.75" hidden="1" customHeight="1">
      <c r="B436" s="54" t="s">
        <v>64</v>
      </c>
      <c r="E436" t="str">
        <f t="shared" si="43"/>
        <v>St Johns</v>
      </c>
      <c r="F436" s="12" t="str">
        <f t="shared" si="44"/>
        <v>Framlingham</v>
      </c>
      <c r="G436" s="1">
        <f t="shared" si="45"/>
        <v>6</v>
      </c>
      <c r="H436" s="1">
        <f t="shared" si="46"/>
        <v>2</v>
      </c>
      <c r="I436">
        <f t="shared" si="47"/>
        <v>1</v>
      </c>
      <c r="J436">
        <f t="shared" si="48"/>
        <v>1</v>
      </c>
      <c r="K436">
        <f t="shared" si="49"/>
        <v>0</v>
      </c>
      <c r="L436">
        <f t="shared" si="50"/>
        <v>0</v>
      </c>
      <c r="M436">
        <f t="shared" si="51"/>
        <v>2</v>
      </c>
      <c r="O436">
        <f t="shared" si="52"/>
        <v>8</v>
      </c>
    </row>
    <row r="437" spans="2:15" ht="12.75" hidden="1" customHeight="1">
      <c r="B437" s="54" t="s">
        <v>64</v>
      </c>
      <c r="E437" t="str">
        <f t="shared" si="43"/>
        <v>Creekers</v>
      </c>
      <c r="F437" s="12" t="str">
        <f t="shared" si="44"/>
        <v>Ipswich 2</v>
      </c>
      <c r="G437" s="1">
        <f t="shared" si="45"/>
        <v>4</v>
      </c>
      <c r="H437" s="1">
        <f t="shared" si="46"/>
        <v>4</v>
      </c>
      <c r="I437">
        <f t="shared" si="47"/>
        <v>1</v>
      </c>
      <c r="J437">
        <f t="shared" si="48"/>
        <v>0</v>
      </c>
      <c r="K437">
        <f t="shared" si="49"/>
        <v>1</v>
      </c>
      <c r="L437">
        <f t="shared" si="50"/>
        <v>0</v>
      </c>
      <c r="M437">
        <f t="shared" si="51"/>
        <v>1</v>
      </c>
      <c r="O437">
        <f t="shared" si="52"/>
        <v>8</v>
      </c>
    </row>
    <row r="438" spans="2:15" ht="12.75" hidden="1" customHeight="1">
      <c r="B438" s="61" t="s">
        <v>64</v>
      </c>
      <c r="E438" t="str">
        <f t="shared" si="43"/>
        <v>Felixstowe 2</v>
      </c>
      <c r="F438" s="12" t="str">
        <f t="shared" si="44"/>
        <v>Ipswich 2</v>
      </c>
      <c r="G438" s="1">
        <f t="shared" si="45"/>
        <v>6</v>
      </c>
      <c r="H438" s="1">
        <f t="shared" si="46"/>
        <v>2</v>
      </c>
      <c r="I438">
        <f t="shared" si="47"/>
        <v>1</v>
      </c>
      <c r="J438">
        <f t="shared" si="48"/>
        <v>1</v>
      </c>
      <c r="K438">
        <f t="shared" si="49"/>
        <v>0</v>
      </c>
      <c r="L438">
        <f t="shared" si="50"/>
        <v>0</v>
      </c>
      <c r="M438">
        <f t="shared" si="51"/>
        <v>2</v>
      </c>
      <c r="O438">
        <f t="shared" si="52"/>
        <v>8</v>
      </c>
    </row>
    <row r="439" spans="2:15" ht="12.75" hidden="1" customHeight="1">
      <c r="B439" s="54" t="s">
        <v>64</v>
      </c>
      <c r="E439" t="str">
        <f t="shared" si="43"/>
        <v>Framlingham</v>
      </c>
      <c r="F439" s="12" t="str">
        <f t="shared" si="44"/>
        <v>Ipswich 2</v>
      </c>
      <c r="G439" s="1">
        <f t="shared" si="45"/>
        <v>4</v>
      </c>
      <c r="H439" s="1">
        <f t="shared" si="46"/>
        <v>4</v>
      </c>
      <c r="I439">
        <f t="shared" si="47"/>
        <v>1</v>
      </c>
      <c r="J439">
        <f t="shared" si="48"/>
        <v>0</v>
      </c>
      <c r="K439">
        <f t="shared" si="49"/>
        <v>1</v>
      </c>
      <c r="L439">
        <f t="shared" si="50"/>
        <v>0</v>
      </c>
      <c r="M439">
        <f t="shared" si="51"/>
        <v>1</v>
      </c>
      <c r="O439">
        <f t="shared" si="52"/>
        <v>8</v>
      </c>
    </row>
    <row r="440" spans="2:15" ht="12.75" hidden="1" customHeight="1">
      <c r="B440" s="54" t="s">
        <v>64</v>
      </c>
      <c r="E440" t="str">
        <f t="shared" si="43"/>
        <v>Roundwood</v>
      </c>
      <c r="F440" s="12" t="str">
        <f t="shared" si="44"/>
        <v>Ipswich 2</v>
      </c>
      <c r="G440" s="1">
        <f t="shared" si="45"/>
        <v>5</v>
      </c>
      <c r="H440" s="1">
        <f t="shared" si="46"/>
        <v>3</v>
      </c>
      <c r="I440">
        <f t="shared" si="47"/>
        <v>1</v>
      </c>
      <c r="J440">
        <f t="shared" si="48"/>
        <v>1</v>
      </c>
      <c r="K440">
        <f t="shared" si="49"/>
        <v>0</v>
      </c>
      <c r="L440">
        <f t="shared" si="50"/>
        <v>0</v>
      </c>
      <c r="M440">
        <f t="shared" si="51"/>
        <v>2</v>
      </c>
      <c r="O440">
        <f t="shared" si="52"/>
        <v>8</v>
      </c>
    </row>
    <row r="441" spans="2:15" ht="12.75" hidden="1" customHeight="1">
      <c r="B441" s="54" t="s">
        <v>64</v>
      </c>
      <c r="E441" t="str">
        <f t="shared" si="43"/>
        <v>St Johns</v>
      </c>
      <c r="F441" s="12" t="str">
        <f t="shared" si="44"/>
        <v>Ipswich 2</v>
      </c>
      <c r="G441" s="1">
        <f t="shared" si="45"/>
        <v>3</v>
      </c>
      <c r="H441" s="1">
        <f t="shared" si="46"/>
        <v>5</v>
      </c>
      <c r="I441">
        <f t="shared" si="47"/>
        <v>1</v>
      </c>
      <c r="J441">
        <f t="shared" si="48"/>
        <v>0</v>
      </c>
      <c r="K441">
        <f t="shared" si="49"/>
        <v>0</v>
      </c>
      <c r="L441">
        <f t="shared" si="50"/>
        <v>1</v>
      </c>
      <c r="M441">
        <f t="shared" si="51"/>
        <v>0</v>
      </c>
      <c r="O441">
        <f t="shared" si="52"/>
        <v>8</v>
      </c>
    </row>
    <row r="442" spans="2:15" ht="12.75" hidden="1" customHeight="1">
      <c r="B442" s="54" t="s">
        <v>64</v>
      </c>
      <c r="E442" t="str">
        <f t="shared" si="43"/>
        <v>Creekers</v>
      </c>
      <c r="F442" s="12" t="str">
        <f t="shared" si="44"/>
        <v>Roundwood</v>
      </c>
      <c r="G442" s="1">
        <f t="shared" si="45"/>
        <v>3</v>
      </c>
      <c r="H442" s="1">
        <f t="shared" si="46"/>
        <v>5</v>
      </c>
      <c r="I442">
        <f t="shared" si="47"/>
        <v>1</v>
      </c>
      <c r="J442">
        <f t="shared" si="48"/>
        <v>0</v>
      </c>
      <c r="K442">
        <f t="shared" si="49"/>
        <v>0</v>
      </c>
      <c r="L442">
        <f t="shared" si="50"/>
        <v>1</v>
      </c>
      <c r="M442">
        <f t="shared" si="51"/>
        <v>0</v>
      </c>
      <c r="O442">
        <f t="shared" si="52"/>
        <v>8</v>
      </c>
    </row>
    <row r="443" spans="2:15" ht="12.75" hidden="1" customHeight="1">
      <c r="B443" s="54" t="s">
        <v>64</v>
      </c>
      <c r="E443" t="str">
        <f t="shared" si="43"/>
        <v>Felixstowe 2</v>
      </c>
      <c r="F443" s="12" t="str">
        <f t="shared" si="44"/>
        <v>Roundwood</v>
      </c>
      <c r="G443" s="1">
        <f t="shared" si="45"/>
        <v>1</v>
      </c>
      <c r="H443" s="1">
        <f t="shared" si="46"/>
        <v>7</v>
      </c>
      <c r="I443">
        <f t="shared" si="47"/>
        <v>1</v>
      </c>
      <c r="J443">
        <f t="shared" si="48"/>
        <v>0</v>
      </c>
      <c r="K443">
        <f t="shared" si="49"/>
        <v>0</v>
      </c>
      <c r="L443">
        <f t="shared" si="50"/>
        <v>1</v>
      </c>
      <c r="M443">
        <f t="shared" si="51"/>
        <v>0</v>
      </c>
      <c r="O443">
        <f t="shared" si="52"/>
        <v>8</v>
      </c>
    </row>
    <row r="444" spans="2:15" ht="12.75" hidden="1" customHeight="1">
      <c r="B444" s="54" t="s">
        <v>64</v>
      </c>
      <c r="E444" t="str">
        <f t="shared" si="43"/>
        <v>Framlingham</v>
      </c>
      <c r="F444" s="12" t="str">
        <f t="shared" si="44"/>
        <v>Roundwood</v>
      </c>
      <c r="G444" s="1">
        <f t="shared" si="45"/>
        <v>3</v>
      </c>
      <c r="H444" s="1">
        <f t="shared" si="46"/>
        <v>5</v>
      </c>
      <c r="I444">
        <f t="shared" si="47"/>
        <v>1</v>
      </c>
      <c r="J444">
        <f t="shared" si="48"/>
        <v>0</v>
      </c>
      <c r="K444">
        <f t="shared" si="49"/>
        <v>0</v>
      </c>
      <c r="L444">
        <f t="shared" si="50"/>
        <v>1</v>
      </c>
      <c r="M444">
        <f t="shared" si="51"/>
        <v>0</v>
      </c>
      <c r="O444">
        <f t="shared" si="52"/>
        <v>8</v>
      </c>
    </row>
    <row r="445" spans="2:15" ht="12.75" hidden="1" customHeight="1">
      <c r="B445" s="54" t="s">
        <v>64</v>
      </c>
      <c r="E445" t="str">
        <f t="shared" si="43"/>
        <v>Ipswich 2</v>
      </c>
      <c r="F445" s="12" t="str">
        <f t="shared" si="44"/>
        <v>Roundwood</v>
      </c>
      <c r="G445" s="1">
        <f t="shared" si="45"/>
        <v>1</v>
      </c>
      <c r="H445" s="1">
        <f t="shared" si="46"/>
        <v>7</v>
      </c>
      <c r="I445">
        <f t="shared" si="47"/>
        <v>1</v>
      </c>
      <c r="J445">
        <f t="shared" si="48"/>
        <v>0</v>
      </c>
      <c r="K445">
        <f t="shared" si="49"/>
        <v>0</v>
      </c>
      <c r="L445">
        <f t="shared" si="50"/>
        <v>1</v>
      </c>
      <c r="M445">
        <f t="shared" si="51"/>
        <v>0</v>
      </c>
      <c r="O445">
        <f t="shared" si="52"/>
        <v>8</v>
      </c>
    </row>
    <row r="446" spans="2:15" ht="12.75" hidden="1" customHeight="1">
      <c r="B446" s="54" t="s">
        <v>64</v>
      </c>
      <c r="E446" t="str">
        <f t="shared" si="43"/>
        <v>St Johns</v>
      </c>
      <c r="F446" s="12" t="str">
        <f t="shared" si="44"/>
        <v>Roundwood</v>
      </c>
      <c r="G446" s="1">
        <f t="shared" si="45"/>
        <v>5</v>
      </c>
      <c r="H446" s="1">
        <f t="shared" si="46"/>
        <v>3</v>
      </c>
      <c r="I446">
        <f t="shared" si="47"/>
        <v>1</v>
      </c>
      <c r="J446">
        <f t="shared" si="48"/>
        <v>1</v>
      </c>
      <c r="K446">
        <f t="shared" si="49"/>
        <v>0</v>
      </c>
      <c r="L446">
        <f t="shared" si="50"/>
        <v>0</v>
      </c>
      <c r="M446">
        <f t="shared" si="51"/>
        <v>2</v>
      </c>
      <c r="O446">
        <f t="shared" si="52"/>
        <v>8</v>
      </c>
    </row>
    <row r="447" spans="2:15" ht="12.75" hidden="1" customHeight="1">
      <c r="B447" s="54" t="s">
        <v>64</v>
      </c>
      <c r="E447" t="str">
        <f t="shared" si="43"/>
        <v>Creekers</v>
      </c>
      <c r="F447" s="12" t="str">
        <f t="shared" si="44"/>
        <v>St Johns</v>
      </c>
      <c r="G447" s="1">
        <f t="shared" si="45"/>
        <v>7</v>
      </c>
      <c r="H447" s="1">
        <f t="shared" si="46"/>
        <v>1</v>
      </c>
      <c r="I447">
        <f t="shared" si="47"/>
        <v>1</v>
      </c>
      <c r="J447">
        <f t="shared" si="48"/>
        <v>1</v>
      </c>
      <c r="K447">
        <f t="shared" si="49"/>
        <v>0</v>
      </c>
      <c r="L447">
        <f t="shared" si="50"/>
        <v>0</v>
      </c>
      <c r="M447">
        <f t="shared" si="51"/>
        <v>2</v>
      </c>
      <c r="O447">
        <f t="shared" si="52"/>
        <v>8</v>
      </c>
    </row>
    <row r="448" spans="2:15" ht="12.75" hidden="1" customHeight="1">
      <c r="B448" s="54" t="s">
        <v>64</v>
      </c>
      <c r="E448" t="str">
        <f t="shared" si="43"/>
        <v>Felixstowe 2</v>
      </c>
      <c r="F448" s="12" t="str">
        <f t="shared" si="44"/>
        <v>St Johns</v>
      </c>
      <c r="G448" s="1">
        <f t="shared" si="45"/>
        <v>6</v>
      </c>
      <c r="H448" s="1">
        <f t="shared" si="46"/>
        <v>2</v>
      </c>
      <c r="I448">
        <f t="shared" si="47"/>
        <v>1</v>
      </c>
      <c r="J448">
        <f t="shared" si="48"/>
        <v>1</v>
      </c>
      <c r="K448">
        <f t="shared" si="49"/>
        <v>0</v>
      </c>
      <c r="L448">
        <f t="shared" si="50"/>
        <v>0</v>
      </c>
      <c r="M448">
        <f t="shared" si="51"/>
        <v>2</v>
      </c>
      <c r="O448">
        <f t="shared" si="52"/>
        <v>8</v>
      </c>
    </row>
    <row r="449" spans="2:15" ht="12.75" hidden="1" customHeight="1">
      <c r="B449" s="54" t="s">
        <v>64</v>
      </c>
      <c r="E449" t="str">
        <f t="shared" si="43"/>
        <v>Framlingham</v>
      </c>
      <c r="F449" s="12" t="str">
        <f t="shared" si="44"/>
        <v>St Johns</v>
      </c>
      <c r="G449" s="1">
        <f t="shared" si="45"/>
        <v>8</v>
      </c>
      <c r="H449" s="1">
        <f t="shared" si="46"/>
        <v>0</v>
      </c>
      <c r="I449">
        <f t="shared" si="47"/>
        <v>1</v>
      </c>
      <c r="J449">
        <f t="shared" si="48"/>
        <v>1</v>
      </c>
      <c r="K449">
        <f t="shared" si="49"/>
        <v>0</v>
      </c>
      <c r="L449">
        <f t="shared" si="50"/>
        <v>0</v>
      </c>
      <c r="M449">
        <f t="shared" si="51"/>
        <v>2</v>
      </c>
      <c r="O449">
        <f t="shared" si="52"/>
        <v>8</v>
      </c>
    </row>
    <row r="450" spans="2:15" ht="12.75" hidden="1" customHeight="1">
      <c r="B450" s="54" t="s">
        <v>64</v>
      </c>
      <c r="E450" t="str">
        <f t="shared" si="43"/>
        <v>Ipswich 2</v>
      </c>
      <c r="F450" s="12" t="str">
        <f t="shared" si="44"/>
        <v>St Johns</v>
      </c>
      <c r="G450" s="1">
        <f t="shared" si="45"/>
        <v>2</v>
      </c>
      <c r="H450" s="1">
        <f t="shared" si="46"/>
        <v>6</v>
      </c>
      <c r="I450">
        <f t="shared" si="47"/>
        <v>1</v>
      </c>
      <c r="J450">
        <f t="shared" si="48"/>
        <v>0</v>
      </c>
      <c r="K450">
        <f t="shared" si="49"/>
        <v>0</v>
      </c>
      <c r="L450">
        <f t="shared" si="50"/>
        <v>1</v>
      </c>
      <c r="M450">
        <f t="shared" si="51"/>
        <v>0</v>
      </c>
      <c r="O450">
        <f t="shared" si="52"/>
        <v>8</v>
      </c>
    </row>
    <row r="451" spans="2:15" ht="12.75" hidden="1" customHeight="1">
      <c r="B451" s="61" t="s">
        <v>64</v>
      </c>
      <c r="E451" t="str">
        <f t="shared" si="43"/>
        <v>Roundwood</v>
      </c>
      <c r="F451" s="12" t="str">
        <f t="shared" si="44"/>
        <v>St Johns</v>
      </c>
      <c r="G451" s="1">
        <f t="shared" si="45"/>
        <v>6</v>
      </c>
      <c r="H451" s="1">
        <f t="shared" si="46"/>
        <v>2</v>
      </c>
      <c r="I451">
        <f t="shared" si="47"/>
        <v>1</v>
      </c>
      <c r="J451">
        <f t="shared" si="48"/>
        <v>1</v>
      </c>
      <c r="K451">
        <f t="shared" si="49"/>
        <v>0</v>
      </c>
      <c r="L451">
        <f t="shared" si="50"/>
        <v>0</v>
      </c>
      <c r="M451">
        <f t="shared" si="51"/>
        <v>2</v>
      </c>
      <c r="O451">
        <f t="shared" si="52"/>
        <v>8</v>
      </c>
    </row>
    <row r="452" spans="2:15" ht="12.75" hidden="1" customHeight="1">
      <c r="B452" s="54" t="s">
        <v>67</v>
      </c>
      <c r="E452" t="str">
        <f t="shared" si="43"/>
        <v>Felixstowe 3</v>
      </c>
      <c r="F452" s="12" t="str">
        <f t="shared" si="44"/>
        <v>E Bergholt 1</v>
      </c>
      <c r="G452" s="1">
        <f t="shared" si="45"/>
        <v>1</v>
      </c>
      <c r="H452" s="1">
        <f t="shared" si="46"/>
        <v>7</v>
      </c>
      <c r="I452">
        <f t="shared" si="47"/>
        <v>1</v>
      </c>
      <c r="J452">
        <f t="shared" si="48"/>
        <v>0</v>
      </c>
      <c r="K452">
        <f t="shared" si="49"/>
        <v>0</v>
      </c>
      <c r="L452">
        <f t="shared" si="50"/>
        <v>1</v>
      </c>
      <c r="M452">
        <f t="shared" si="51"/>
        <v>0</v>
      </c>
      <c r="O452">
        <f t="shared" si="52"/>
        <v>8</v>
      </c>
    </row>
    <row r="453" spans="2:15" ht="12.75" hidden="1" customHeight="1">
      <c r="B453" s="54" t="s">
        <v>67</v>
      </c>
      <c r="E453" t="str">
        <f t="shared" si="43"/>
        <v>Holbrook</v>
      </c>
      <c r="F453" s="12" t="str">
        <f t="shared" si="44"/>
        <v>E Bergholt 1</v>
      </c>
      <c r="G453" s="1">
        <f t="shared" si="45"/>
        <v>0</v>
      </c>
      <c r="H453" s="1">
        <f t="shared" si="46"/>
        <v>5</v>
      </c>
      <c r="I453">
        <f t="shared" si="47"/>
        <v>1</v>
      </c>
      <c r="J453">
        <f t="shared" si="48"/>
        <v>0</v>
      </c>
      <c r="K453">
        <f t="shared" si="49"/>
        <v>0</v>
      </c>
      <c r="L453">
        <f t="shared" si="50"/>
        <v>1</v>
      </c>
      <c r="M453">
        <f t="shared" si="51"/>
        <v>0</v>
      </c>
      <c r="O453">
        <f t="shared" si="52"/>
        <v>5</v>
      </c>
    </row>
    <row r="454" spans="2:15" ht="12.75" hidden="1" customHeight="1">
      <c r="B454" s="54" t="s">
        <v>67</v>
      </c>
      <c r="E454" t="str">
        <f t="shared" si="43"/>
        <v>Woodbridge 2</v>
      </c>
      <c r="F454" s="12" t="str">
        <f t="shared" si="44"/>
        <v>E Bergholt 1</v>
      </c>
      <c r="G454" s="1">
        <f t="shared" si="45"/>
        <v>1</v>
      </c>
      <c r="H454" s="1">
        <f t="shared" si="46"/>
        <v>7</v>
      </c>
      <c r="I454">
        <f t="shared" si="47"/>
        <v>1</v>
      </c>
      <c r="J454">
        <f t="shared" si="48"/>
        <v>0</v>
      </c>
      <c r="K454">
        <f t="shared" si="49"/>
        <v>0</v>
      </c>
      <c r="L454">
        <f t="shared" si="50"/>
        <v>1</v>
      </c>
      <c r="M454">
        <f t="shared" si="51"/>
        <v>0</v>
      </c>
      <c r="O454">
        <f t="shared" si="52"/>
        <v>8</v>
      </c>
    </row>
    <row r="455" spans="2:15" ht="12.75" hidden="1" customHeight="1">
      <c r="B455" s="54" t="s">
        <v>67</v>
      </c>
      <c r="E455" t="str">
        <f t="shared" si="43"/>
        <v>Wortham 2</v>
      </c>
      <c r="F455" s="12" t="str">
        <f t="shared" si="44"/>
        <v>E Bergholt 1</v>
      </c>
      <c r="G455" s="1">
        <f t="shared" si="45"/>
        <v>0</v>
      </c>
      <c r="H455" s="1">
        <f t="shared" si="46"/>
        <v>8</v>
      </c>
      <c r="I455">
        <f t="shared" si="47"/>
        <v>1</v>
      </c>
      <c r="J455">
        <f t="shared" si="48"/>
        <v>0</v>
      </c>
      <c r="K455">
        <f t="shared" si="49"/>
        <v>0</v>
      </c>
      <c r="L455">
        <f t="shared" si="50"/>
        <v>1</v>
      </c>
      <c r="M455">
        <f t="shared" si="51"/>
        <v>0</v>
      </c>
      <c r="O455">
        <f t="shared" si="52"/>
        <v>8</v>
      </c>
    </row>
    <row r="456" spans="2:15" ht="12.75" hidden="1" customHeight="1">
      <c r="B456" s="54" t="s">
        <v>67</v>
      </c>
      <c r="E456" t="str">
        <f t="shared" si="43"/>
        <v>E Bergholt 1</v>
      </c>
      <c r="F456" s="12" t="str">
        <f t="shared" si="44"/>
        <v>Felixstowe 3</v>
      </c>
      <c r="G456" s="1">
        <f t="shared" si="45"/>
        <v>6</v>
      </c>
      <c r="H456" s="1">
        <f t="shared" si="46"/>
        <v>1</v>
      </c>
      <c r="I456">
        <f t="shared" si="47"/>
        <v>1</v>
      </c>
      <c r="J456">
        <f t="shared" si="48"/>
        <v>1</v>
      </c>
      <c r="K456">
        <f t="shared" si="49"/>
        <v>0</v>
      </c>
      <c r="L456">
        <f t="shared" si="50"/>
        <v>0</v>
      </c>
      <c r="M456">
        <f t="shared" si="51"/>
        <v>2</v>
      </c>
      <c r="O456">
        <f t="shared" si="52"/>
        <v>7</v>
      </c>
    </row>
    <row r="457" spans="2:15" ht="12.75" hidden="1" customHeight="1">
      <c r="B457" s="54" t="s">
        <v>67</v>
      </c>
      <c r="E457" t="str">
        <f t="shared" ref="E457:E520" si="53">F67</f>
        <v>Holbrook</v>
      </c>
      <c r="F457" s="12" t="str">
        <f t="shared" ref="F457:F520" si="54">E67</f>
        <v>Felixstowe 3</v>
      </c>
      <c r="G457" s="1">
        <f t="shared" ref="G457:G520" si="55">H67</f>
        <v>5</v>
      </c>
      <c r="H457" s="1">
        <f t="shared" ref="H457:H520" si="56">G67</f>
        <v>2</v>
      </c>
      <c r="I457">
        <f t="shared" ref="I457:I520" si="57">IF(G457+H457&gt;1,1,0)</f>
        <v>1</v>
      </c>
      <c r="J457">
        <f t="shared" ref="J457:J520" si="58">IF(G457&gt;H457,1,0)</f>
        <v>1</v>
      </c>
      <c r="K457">
        <f t="shared" ref="K457:K520" si="59">IF(G457=H457,IF(G457&gt;0,1,0),0)</f>
        <v>0</v>
      </c>
      <c r="L457">
        <f t="shared" ref="L457:L520" si="60">IF(G457&lt;H457,1,0)</f>
        <v>0</v>
      </c>
      <c r="M457">
        <f t="shared" ref="M457:M520" si="61">J457*2+K457*1</f>
        <v>2</v>
      </c>
      <c r="O457">
        <f t="shared" si="52"/>
        <v>7</v>
      </c>
    </row>
    <row r="458" spans="2:15" ht="12.75" hidden="1" customHeight="1">
      <c r="B458" s="54" t="s">
        <v>67</v>
      </c>
      <c r="E458" t="str">
        <f t="shared" si="53"/>
        <v>Woodbridge 2</v>
      </c>
      <c r="F458" s="12" t="str">
        <f t="shared" si="54"/>
        <v>Felixstowe 3</v>
      </c>
      <c r="G458" s="1">
        <f t="shared" si="55"/>
        <v>5</v>
      </c>
      <c r="H458" s="1">
        <f t="shared" si="56"/>
        <v>3</v>
      </c>
      <c r="I458">
        <f t="shared" si="57"/>
        <v>1</v>
      </c>
      <c r="J458">
        <f t="shared" si="58"/>
        <v>1</v>
      </c>
      <c r="K458">
        <f t="shared" si="59"/>
        <v>0</v>
      </c>
      <c r="L458">
        <f t="shared" si="60"/>
        <v>0</v>
      </c>
      <c r="M458">
        <f t="shared" si="61"/>
        <v>2</v>
      </c>
      <c r="O458">
        <f t="shared" si="52"/>
        <v>8</v>
      </c>
    </row>
    <row r="459" spans="2:15" ht="12.75" hidden="1" customHeight="1">
      <c r="B459" s="54" t="s">
        <v>67</v>
      </c>
      <c r="E459" t="str">
        <f t="shared" si="53"/>
        <v>Wortham 2</v>
      </c>
      <c r="F459" s="12" t="str">
        <f t="shared" si="54"/>
        <v>Felixstowe 3</v>
      </c>
      <c r="G459" s="1">
        <f t="shared" si="55"/>
        <v>4</v>
      </c>
      <c r="H459" s="1">
        <f t="shared" si="56"/>
        <v>4</v>
      </c>
      <c r="I459">
        <f t="shared" si="57"/>
        <v>1</v>
      </c>
      <c r="J459">
        <f t="shared" si="58"/>
        <v>0</v>
      </c>
      <c r="K459">
        <f t="shared" si="59"/>
        <v>1</v>
      </c>
      <c r="L459">
        <f t="shared" si="60"/>
        <v>0</v>
      </c>
      <c r="M459">
        <f t="shared" si="61"/>
        <v>1</v>
      </c>
      <c r="O459">
        <f t="shared" si="52"/>
        <v>8</v>
      </c>
    </row>
    <row r="460" spans="2:15" ht="12.75" hidden="1" customHeight="1">
      <c r="B460" s="54" t="s">
        <v>67</v>
      </c>
      <c r="E460" t="str">
        <f t="shared" si="53"/>
        <v>E Bergholt 1</v>
      </c>
      <c r="F460" s="12" t="str">
        <f t="shared" si="54"/>
        <v>Holbrook</v>
      </c>
      <c r="G460" s="1">
        <f t="shared" si="55"/>
        <v>8</v>
      </c>
      <c r="H460" s="1">
        <f t="shared" si="56"/>
        <v>0</v>
      </c>
      <c r="I460">
        <f t="shared" si="57"/>
        <v>1</v>
      </c>
      <c r="J460">
        <f t="shared" si="58"/>
        <v>1</v>
      </c>
      <c r="K460">
        <f t="shared" si="59"/>
        <v>0</v>
      </c>
      <c r="L460">
        <f t="shared" si="60"/>
        <v>0</v>
      </c>
      <c r="M460">
        <f t="shared" si="61"/>
        <v>2</v>
      </c>
      <c r="O460">
        <f t="shared" si="52"/>
        <v>8</v>
      </c>
    </row>
    <row r="461" spans="2:15" ht="12.75" hidden="1" customHeight="1">
      <c r="B461" s="54" t="s">
        <v>67</v>
      </c>
      <c r="E461" t="str">
        <f t="shared" si="53"/>
        <v>Felixstowe 3</v>
      </c>
      <c r="F461" s="12" t="str">
        <f t="shared" si="54"/>
        <v>Holbrook</v>
      </c>
      <c r="G461" s="1">
        <f t="shared" si="55"/>
        <v>8</v>
      </c>
      <c r="H461" s="1">
        <f t="shared" si="56"/>
        <v>0</v>
      </c>
      <c r="I461">
        <f t="shared" si="57"/>
        <v>1</v>
      </c>
      <c r="J461">
        <f t="shared" si="58"/>
        <v>1</v>
      </c>
      <c r="K461">
        <f t="shared" si="59"/>
        <v>0</v>
      </c>
      <c r="L461">
        <f t="shared" si="60"/>
        <v>0</v>
      </c>
      <c r="M461">
        <f t="shared" si="61"/>
        <v>2</v>
      </c>
      <c r="O461">
        <f t="shared" si="52"/>
        <v>8</v>
      </c>
    </row>
    <row r="462" spans="2:15" ht="12.75" hidden="1" customHeight="1">
      <c r="B462" s="61" t="s">
        <v>67</v>
      </c>
      <c r="E462" t="str">
        <f t="shared" si="53"/>
        <v>Woodbridge 2</v>
      </c>
      <c r="F462" s="12" t="str">
        <f t="shared" si="54"/>
        <v>Holbrook</v>
      </c>
      <c r="G462" s="1">
        <f t="shared" si="55"/>
        <v>4</v>
      </c>
      <c r="H462" s="1">
        <f t="shared" si="56"/>
        <v>4</v>
      </c>
      <c r="I462">
        <f t="shared" si="57"/>
        <v>1</v>
      </c>
      <c r="J462">
        <f t="shared" si="58"/>
        <v>0</v>
      </c>
      <c r="K462">
        <f t="shared" si="59"/>
        <v>1</v>
      </c>
      <c r="L462">
        <f t="shared" si="60"/>
        <v>0</v>
      </c>
      <c r="M462">
        <f t="shared" si="61"/>
        <v>1</v>
      </c>
      <c r="O462">
        <f t="shared" si="52"/>
        <v>8</v>
      </c>
    </row>
    <row r="463" spans="2:15" ht="12.75" hidden="1" customHeight="1">
      <c r="B463" s="54" t="s">
        <v>67</v>
      </c>
      <c r="E463" t="str">
        <f t="shared" si="53"/>
        <v>Wortham 2</v>
      </c>
      <c r="F463" s="12" t="str">
        <f t="shared" si="54"/>
        <v>Holbrook</v>
      </c>
      <c r="G463" s="1">
        <f t="shared" si="55"/>
        <v>2</v>
      </c>
      <c r="H463" s="1">
        <f t="shared" si="56"/>
        <v>6</v>
      </c>
      <c r="I463">
        <f t="shared" si="57"/>
        <v>1</v>
      </c>
      <c r="J463">
        <f t="shared" si="58"/>
        <v>0</v>
      </c>
      <c r="K463">
        <f t="shared" si="59"/>
        <v>0</v>
      </c>
      <c r="L463">
        <f t="shared" si="60"/>
        <v>1</v>
      </c>
      <c r="M463">
        <f t="shared" si="61"/>
        <v>0</v>
      </c>
      <c r="O463">
        <f t="shared" si="52"/>
        <v>8</v>
      </c>
    </row>
    <row r="464" spans="2:15" ht="12.75" hidden="1" customHeight="1">
      <c r="B464" s="54" t="s">
        <v>67</v>
      </c>
      <c r="E464" t="str">
        <f t="shared" si="53"/>
        <v>E Bergholt 1</v>
      </c>
      <c r="F464" s="12" t="str">
        <f t="shared" si="54"/>
        <v>Woodbridge 2</v>
      </c>
      <c r="G464" s="1">
        <f t="shared" si="55"/>
        <v>4</v>
      </c>
      <c r="H464" s="1">
        <f t="shared" si="56"/>
        <v>4</v>
      </c>
      <c r="I464">
        <f t="shared" si="57"/>
        <v>1</v>
      </c>
      <c r="J464">
        <f t="shared" si="58"/>
        <v>0</v>
      </c>
      <c r="K464">
        <f t="shared" si="59"/>
        <v>1</v>
      </c>
      <c r="L464">
        <f t="shared" si="60"/>
        <v>0</v>
      </c>
      <c r="M464">
        <f t="shared" si="61"/>
        <v>1</v>
      </c>
      <c r="O464">
        <f t="shared" si="52"/>
        <v>8</v>
      </c>
    </row>
    <row r="465" spans="2:15" ht="12.75" hidden="1" customHeight="1">
      <c r="B465" s="54" t="s">
        <v>67</v>
      </c>
      <c r="E465" t="str">
        <f t="shared" si="53"/>
        <v>Felixstowe 3</v>
      </c>
      <c r="F465" s="12" t="str">
        <f t="shared" si="54"/>
        <v>Woodbridge 2</v>
      </c>
      <c r="G465" s="1">
        <f t="shared" si="55"/>
        <v>3</v>
      </c>
      <c r="H465" s="1">
        <f t="shared" si="56"/>
        <v>3</v>
      </c>
      <c r="I465">
        <f t="shared" si="57"/>
        <v>1</v>
      </c>
      <c r="J465">
        <f t="shared" si="58"/>
        <v>0</v>
      </c>
      <c r="K465">
        <f t="shared" si="59"/>
        <v>1</v>
      </c>
      <c r="L465">
        <f t="shared" si="60"/>
        <v>0</v>
      </c>
      <c r="M465">
        <f t="shared" si="61"/>
        <v>1</v>
      </c>
      <c r="O465">
        <f t="shared" si="52"/>
        <v>6</v>
      </c>
    </row>
    <row r="466" spans="2:15" ht="12.75" hidden="1" customHeight="1">
      <c r="B466" s="54" t="s">
        <v>67</v>
      </c>
      <c r="E466" t="str">
        <f t="shared" si="53"/>
        <v>Holbrook</v>
      </c>
      <c r="F466" s="12" t="str">
        <f t="shared" si="54"/>
        <v>Woodbridge 2</v>
      </c>
      <c r="G466" s="1">
        <f t="shared" si="55"/>
        <v>1</v>
      </c>
      <c r="H466" s="1">
        <f t="shared" si="56"/>
        <v>6</v>
      </c>
      <c r="I466">
        <f t="shared" si="57"/>
        <v>1</v>
      </c>
      <c r="J466">
        <f t="shared" si="58"/>
        <v>0</v>
      </c>
      <c r="K466">
        <f t="shared" si="59"/>
        <v>0</v>
      </c>
      <c r="L466">
        <f t="shared" si="60"/>
        <v>1</v>
      </c>
      <c r="M466">
        <f t="shared" si="61"/>
        <v>0</v>
      </c>
      <c r="O466">
        <f t="shared" si="52"/>
        <v>7</v>
      </c>
    </row>
    <row r="467" spans="2:15" ht="12.75" hidden="1" customHeight="1">
      <c r="B467" s="54" t="s">
        <v>67</v>
      </c>
      <c r="E467" t="str">
        <f t="shared" si="53"/>
        <v>Wortham 2</v>
      </c>
      <c r="F467" s="12" t="str">
        <f t="shared" si="54"/>
        <v>Woodbridge 2</v>
      </c>
      <c r="G467" s="1">
        <f t="shared" si="55"/>
        <v>2</v>
      </c>
      <c r="H467" s="1">
        <f t="shared" si="56"/>
        <v>6</v>
      </c>
      <c r="I467">
        <f t="shared" si="57"/>
        <v>1</v>
      </c>
      <c r="J467">
        <f t="shared" si="58"/>
        <v>0</v>
      </c>
      <c r="K467">
        <f t="shared" si="59"/>
        <v>0</v>
      </c>
      <c r="L467">
        <f t="shared" si="60"/>
        <v>1</v>
      </c>
      <c r="M467">
        <f t="shared" si="61"/>
        <v>0</v>
      </c>
      <c r="O467">
        <f t="shared" si="52"/>
        <v>8</v>
      </c>
    </row>
    <row r="468" spans="2:15" ht="12.75" hidden="1" customHeight="1">
      <c r="B468" s="61" t="s">
        <v>67</v>
      </c>
      <c r="E468" t="str">
        <f t="shared" si="53"/>
        <v>E Bergholt 1</v>
      </c>
      <c r="F468" s="12" t="str">
        <f t="shared" si="54"/>
        <v>Wortham 2</v>
      </c>
      <c r="G468" s="1">
        <f t="shared" si="55"/>
        <v>5</v>
      </c>
      <c r="H468" s="1">
        <f t="shared" si="56"/>
        <v>3</v>
      </c>
      <c r="I468">
        <f t="shared" si="57"/>
        <v>1</v>
      </c>
      <c r="J468">
        <f t="shared" si="58"/>
        <v>1</v>
      </c>
      <c r="K468">
        <f t="shared" si="59"/>
        <v>0</v>
      </c>
      <c r="L468">
        <f t="shared" si="60"/>
        <v>0</v>
      </c>
      <c r="M468">
        <f t="shared" si="61"/>
        <v>2</v>
      </c>
      <c r="O468">
        <f t="shared" si="52"/>
        <v>8</v>
      </c>
    </row>
    <row r="469" spans="2:15" ht="12.75" hidden="1" customHeight="1">
      <c r="B469" s="54" t="s">
        <v>67</v>
      </c>
      <c r="E469" t="str">
        <f t="shared" si="53"/>
        <v>Felixstowe 3</v>
      </c>
      <c r="F469" s="12" t="str">
        <f t="shared" si="54"/>
        <v>Wortham 2</v>
      </c>
      <c r="G469" s="1">
        <f t="shared" si="55"/>
        <v>2</v>
      </c>
      <c r="H469" s="1">
        <f t="shared" si="56"/>
        <v>5</v>
      </c>
      <c r="I469">
        <f t="shared" si="57"/>
        <v>1</v>
      </c>
      <c r="J469">
        <f t="shared" si="58"/>
        <v>0</v>
      </c>
      <c r="K469">
        <f t="shared" si="59"/>
        <v>0</v>
      </c>
      <c r="L469">
        <f t="shared" si="60"/>
        <v>1</v>
      </c>
      <c r="M469">
        <f t="shared" si="61"/>
        <v>0</v>
      </c>
      <c r="O469">
        <f t="shared" si="52"/>
        <v>7</v>
      </c>
    </row>
    <row r="470" spans="2:15" ht="12.75" hidden="1" customHeight="1">
      <c r="B470" s="54" t="s">
        <v>67</v>
      </c>
      <c r="E470" t="str">
        <f t="shared" si="53"/>
        <v>Holbrook</v>
      </c>
      <c r="F470" s="12" t="str">
        <f t="shared" si="54"/>
        <v>Wortham 2</v>
      </c>
      <c r="G470" s="1">
        <f t="shared" si="55"/>
        <v>0</v>
      </c>
      <c r="H470" s="1">
        <f t="shared" si="56"/>
        <v>8</v>
      </c>
      <c r="I470">
        <f t="shared" si="57"/>
        <v>1</v>
      </c>
      <c r="J470">
        <f t="shared" si="58"/>
        <v>0</v>
      </c>
      <c r="K470">
        <f t="shared" si="59"/>
        <v>0</v>
      </c>
      <c r="L470">
        <f t="shared" si="60"/>
        <v>1</v>
      </c>
      <c r="M470">
        <f t="shared" si="61"/>
        <v>0</v>
      </c>
      <c r="O470">
        <f t="shared" si="52"/>
        <v>8</v>
      </c>
    </row>
    <row r="471" spans="2:15" ht="12.75" hidden="1" customHeight="1">
      <c r="B471" s="54" t="s">
        <v>67</v>
      </c>
      <c r="E471" t="str">
        <f t="shared" si="53"/>
        <v>Woodbridge 2</v>
      </c>
      <c r="F471" s="12" t="str">
        <f t="shared" si="54"/>
        <v>Wortham 2</v>
      </c>
      <c r="G471" s="1">
        <f t="shared" si="55"/>
        <v>2</v>
      </c>
      <c r="H471" s="1">
        <f t="shared" si="56"/>
        <v>6</v>
      </c>
      <c r="I471">
        <f t="shared" si="57"/>
        <v>1</v>
      </c>
      <c r="J471">
        <f t="shared" si="58"/>
        <v>0</v>
      </c>
      <c r="K471">
        <f t="shared" si="59"/>
        <v>0</v>
      </c>
      <c r="L471">
        <f t="shared" si="60"/>
        <v>1</v>
      </c>
      <c r="M471">
        <f t="shared" si="61"/>
        <v>0</v>
      </c>
      <c r="O471">
        <f t="shared" si="52"/>
        <v>8</v>
      </c>
    </row>
    <row r="472" spans="2:15" ht="12.75" hidden="1" customHeight="1">
      <c r="B472" s="54" t="s">
        <v>90</v>
      </c>
      <c r="E472" t="str">
        <f t="shared" si="53"/>
        <v>Ipswich 3</v>
      </c>
      <c r="F472" s="12" t="str">
        <f t="shared" si="54"/>
        <v>E Bergholt 2</v>
      </c>
      <c r="G472" s="1">
        <f t="shared" si="55"/>
        <v>0</v>
      </c>
      <c r="H472" s="1">
        <f t="shared" si="56"/>
        <v>8</v>
      </c>
      <c r="I472">
        <f t="shared" si="57"/>
        <v>1</v>
      </c>
      <c r="J472">
        <f t="shared" si="58"/>
        <v>0</v>
      </c>
      <c r="K472">
        <f t="shared" si="59"/>
        <v>0</v>
      </c>
      <c r="L472">
        <f t="shared" si="60"/>
        <v>1</v>
      </c>
      <c r="M472">
        <f t="shared" si="61"/>
        <v>0</v>
      </c>
      <c r="O472">
        <f t="shared" si="52"/>
        <v>8</v>
      </c>
    </row>
    <row r="473" spans="2:15" ht="12.75" hidden="1" customHeight="1">
      <c r="B473" s="54" t="s">
        <v>90</v>
      </c>
      <c r="E473" t="str">
        <f t="shared" si="53"/>
        <v>Kesgrave</v>
      </c>
      <c r="F473" s="12" t="str">
        <f t="shared" si="54"/>
        <v>E Bergholt 2</v>
      </c>
      <c r="G473" s="1">
        <f t="shared" si="55"/>
        <v>5</v>
      </c>
      <c r="H473" s="1">
        <f t="shared" si="56"/>
        <v>3</v>
      </c>
      <c r="I473">
        <f t="shared" si="57"/>
        <v>1</v>
      </c>
      <c r="J473">
        <f t="shared" si="58"/>
        <v>1</v>
      </c>
      <c r="K473">
        <f t="shared" si="59"/>
        <v>0</v>
      </c>
      <c r="L473">
        <f t="shared" si="60"/>
        <v>0</v>
      </c>
      <c r="M473">
        <f t="shared" si="61"/>
        <v>2</v>
      </c>
      <c r="O473">
        <f t="shared" si="52"/>
        <v>8</v>
      </c>
    </row>
    <row r="474" spans="2:15" ht="12.75" hidden="1" customHeight="1">
      <c r="B474" s="54" t="s">
        <v>90</v>
      </c>
      <c r="E474" t="str">
        <f t="shared" si="53"/>
        <v>Saxmundham</v>
      </c>
      <c r="F474" s="12" t="str">
        <f t="shared" si="54"/>
        <v>E Bergholt 2</v>
      </c>
      <c r="G474" s="1">
        <f t="shared" si="55"/>
        <v>5</v>
      </c>
      <c r="H474" s="1">
        <f t="shared" si="56"/>
        <v>3</v>
      </c>
      <c r="I474">
        <f t="shared" si="57"/>
        <v>1</v>
      </c>
      <c r="J474">
        <f t="shared" si="58"/>
        <v>1</v>
      </c>
      <c r="K474">
        <f t="shared" si="59"/>
        <v>0</v>
      </c>
      <c r="L474">
        <f t="shared" si="60"/>
        <v>0</v>
      </c>
      <c r="M474">
        <f t="shared" si="61"/>
        <v>2</v>
      </c>
      <c r="O474">
        <f t="shared" si="52"/>
        <v>8</v>
      </c>
    </row>
    <row r="475" spans="2:15" ht="12.75" hidden="1" customHeight="1">
      <c r="B475" s="54" t="s">
        <v>90</v>
      </c>
      <c r="E475" t="str">
        <f t="shared" si="53"/>
        <v>Woodbridge 3</v>
      </c>
      <c r="F475" s="12" t="str">
        <f t="shared" si="54"/>
        <v>E Bergholt 2</v>
      </c>
      <c r="G475" s="1">
        <f t="shared" si="55"/>
        <v>4</v>
      </c>
      <c r="H475" s="1">
        <f t="shared" si="56"/>
        <v>4</v>
      </c>
      <c r="I475">
        <f t="shared" si="57"/>
        <v>1</v>
      </c>
      <c r="J475">
        <f t="shared" si="58"/>
        <v>0</v>
      </c>
      <c r="K475">
        <f t="shared" si="59"/>
        <v>1</v>
      </c>
      <c r="L475">
        <f t="shared" si="60"/>
        <v>0</v>
      </c>
      <c r="M475">
        <f t="shared" si="61"/>
        <v>1</v>
      </c>
      <c r="O475">
        <f t="shared" si="52"/>
        <v>8</v>
      </c>
    </row>
    <row r="476" spans="2:15" ht="12.75" hidden="1" customHeight="1">
      <c r="B476" s="54" t="s">
        <v>90</v>
      </c>
      <c r="E476" t="str">
        <f t="shared" si="53"/>
        <v>E Bergholt 2</v>
      </c>
      <c r="F476" s="12" t="str">
        <f t="shared" si="54"/>
        <v>Ipswich 3</v>
      </c>
      <c r="G476" s="1">
        <f t="shared" si="55"/>
        <v>4</v>
      </c>
      <c r="H476" s="1">
        <f t="shared" si="56"/>
        <v>4</v>
      </c>
      <c r="I476">
        <f t="shared" si="57"/>
        <v>1</v>
      </c>
      <c r="J476">
        <f t="shared" si="58"/>
        <v>0</v>
      </c>
      <c r="K476">
        <f t="shared" si="59"/>
        <v>1</v>
      </c>
      <c r="L476">
        <f t="shared" si="60"/>
        <v>0</v>
      </c>
      <c r="M476">
        <f t="shared" si="61"/>
        <v>1</v>
      </c>
      <c r="O476">
        <f t="shared" si="52"/>
        <v>8</v>
      </c>
    </row>
    <row r="477" spans="2:15" ht="12.75" hidden="1" customHeight="1">
      <c r="B477" s="54" t="s">
        <v>90</v>
      </c>
      <c r="E477" t="str">
        <f t="shared" si="53"/>
        <v>Kesgrave</v>
      </c>
      <c r="F477" s="12" t="str">
        <f t="shared" si="54"/>
        <v>Ipswich 3</v>
      </c>
      <c r="G477" s="1">
        <f t="shared" si="55"/>
        <v>4</v>
      </c>
      <c r="H477" s="1">
        <f t="shared" si="56"/>
        <v>4</v>
      </c>
      <c r="I477">
        <f t="shared" si="57"/>
        <v>1</v>
      </c>
      <c r="J477">
        <f t="shared" si="58"/>
        <v>0</v>
      </c>
      <c r="K477">
        <f t="shared" si="59"/>
        <v>1</v>
      </c>
      <c r="L477">
        <f t="shared" si="60"/>
        <v>0</v>
      </c>
      <c r="M477">
        <f t="shared" si="61"/>
        <v>1</v>
      </c>
      <c r="O477">
        <f t="shared" si="52"/>
        <v>8</v>
      </c>
    </row>
    <row r="478" spans="2:15" ht="12.75" hidden="1" customHeight="1">
      <c r="B478" s="54" t="s">
        <v>90</v>
      </c>
      <c r="E478" t="str">
        <f t="shared" si="53"/>
        <v>Saxmundham</v>
      </c>
      <c r="F478" s="12" t="str">
        <f t="shared" si="54"/>
        <v>Ipswich 3</v>
      </c>
      <c r="G478" s="1">
        <f t="shared" si="55"/>
        <v>5</v>
      </c>
      <c r="H478" s="1">
        <f t="shared" si="56"/>
        <v>3</v>
      </c>
      <c r="I478">
        <f t="shared" si="57"/>
        <v>1</v>
      </c>
      <c r="J478">
        <f t="shared" si="58"/>
        <v>1</v>
      </c>
      <c r="K478">
        <f t="shared" si="59"/>
        <v>0</v>
      </c>
      <c r="L478">
        <f t="shared" si="60"/>
        <v>0</v>
      </c>
      <c r="M478">
        <f t="shared" si="61"/>
        <v>2</v>
      </c>
      <c r="O478">
        <f t="shared" si="52"/>
        <v>8</v>
      </c>
    </row>
    <row r="479" spans="2:15" ht="12.75" hidden="1" customHeight="1">
      <c r="B479" s="54" t="s">
        <v>90</v>
      </c>
      <c r="E479" t="str">
        <f t="shared" si="53"/>
        <v>Woodbridge 3</v>
      </c>
      <c r="F479" s="12" t="str">
        <f t="shared" si="54"/>
        <v>Ipswich 3</v>
      </c>
      <c r="G479" s="1">
        <f t="shared" si="55"/>
        <v>5</v>
      </c>
      <c r="H479" s="1">
        <f t="shared" si="56"/>
        <v>3</v>
      </c>
      <c r="I479">
        <f t="shared" si="57"/>
        <v>1</v>
      </c>
      <c r="J479">
        <f t="shared" si="58"/>
        <v>1</v>
      </c>
      <c r="K479">
        <f t="shared" si="59"/>
        <v>0</v>
      </c>
      <c r="L479">
        <f t="shared" si="60"/>
        <v>0</v>
      </c>
      <c r="M479">
        <f t="shared" si="61"/>
        <v>2</v>
      </c>
      <c r="O479">
        <f t="shared" si="52"/>
        <v>8</v>
      </c>
    </row>
    <row r="480" spans="2:15" ht="12.75" hidden="1" customHeight="1">
      <c r="B480" s="54" t="s">
        <v>90</v>
      </c>
      <c r="E480" t="str">
        <f t="shared" si="53"/>
        <v>E Bergholt 2</v>
      </c>
      <c r="F480" s="12" t="str">
        <f t="shared" si="54"/>
        <v>Kesgrave</v>
      </c>
      <c r="G480" s="1">
        <f t="shared" si="55"/>
        <v>6</v>
      </c>
      <c r="H480" s="1">
        <f t="shared" si="56"/>
        <v>2</v>
      </c>
      <c r="I480">
        <f t="shared" si="57"/>
        <v>1</v>
      </c>
      <c r="J480">
        <f t="shared" si="58"/>
        <v>1</v>
      </c>
      <c r="K480">
        <f t="shared" si="59"/>
        <v>0</v>
      </c>
      <c r="L480">
        <f t="shared" si="60"/>
        <v>0</v>
      </c>
      <c r="M480">
        <f t="shared" si="61"/>
        <v>2</v>
      </c>
      <c r="O480">
        <f t="shared" si="52"/>
        <v>8</v>
      </c>
    </row>
    <row r="481" spans="2:15" ht="12.75" hidden="1" customHeight="1">
      <c r="B481" s="61" t="s">
        <v>90</v>
      </c>
      <c r="E481" t="str">
        <f t="shared" si="53"/>
        <v>Ipswich 3</v>
      </c>
      <c r="F481" s="12" t="str">
        <f t="shared" si="54"/>
        <v>Kesgrave</v>
      </c>
      <c r="G481" s="1">
        <f t="shared" si="55"/>
        <v>4</v>
      </c>
      <c r="H481" s="1">
        <f t="shared" si="56"/>
        <v>4</v>
      </c>
      <c r="I481">
        <f t="shared" si="57"/>
        <v>1</v>
      </c>
      <c r="J481">
        <f t="shared" si="58"/>
        <v>0</v>
      </c>
      <c r="K481">
        <f t="shared" si="59"/>
        <v>1</v>
      </c>
      <c r="L481">
        <f t="shared" si="60"/>
        <v>0</v>
      </c>
      <c r="M481">
        <f t="shared" si="61"/>
        <v>1</v>
      </c>
      <c r="O481">
        <f t="shared" si="52"/>
        <v>8</v>
      </c>
    </row>
    <row r="482" spans="2:15" ht="12.75" hidden="1" customHeight="1">
      <c r="B482" s="54" t="s">
        <v>90</v>
      </c>
      <c r="E482" t="str">
        <f t="shared" si="53"/>
        <v>Saxmundham</v>
      </c>
      <c r="F482" s="12" t="str">
        <f t="shared" si="54"/>
        <v>Kesgrave</v>
      </c>
      <c r="G482" s="1">
        <f t="shared" si="55"/>
        <v>0</v>
      </c>
      <c r="H482" s="1">
        <f t="shared" si="56"/>
        <v>8</v>
      </c>
      <c r="I482">
        <f t="shared" si="57"/>
        <v>1</v>
      </c>
      <c r="J482">
        <f t="shared" si="58"/>
        <v>0</v>
      </c>
      <c r="K482">
        <f t="shared" si="59"/>
        <v>0</v>
      </c>
      <c r="L482">
        <f t="shared" si="60"/>
        <v>1</v>
      </c>
      <c r="M482">
        <f t="shared" si="61"/>
        <v>0</v>
      </c>
      <c r="O482">
        <f t="shared" si="52"/>
        <v>8</v>
      </c>
    </row>
    <row r="483" spans="2:15" ht="12.75" hidden="1" customHeight="1">
      <c r="B483" s="54" t="s">
        <v>90</v>
      </c>
      <c r="E483" t="str">
        <f t="shared" si="53"/>
        <v>Woodbridge 3</v>
      </c>
      <c r="F483" s="12" t="str">
        <f t="shared" si="54"/>
        <v>Kesgrave</v>
      </c>
      <c r="G483" s="1">
        <f t="shared" si="55"/>
        <v>4</v>
      </c>
      <c r="H483" s="1">
        <f t="shared" si="56"/>
        <v>4</v>
      </c>
      <c r="I483">
        <f t="shared" si="57"/>
        <v>1</v>
      </c>
      <c r="J483">
        <f t="shared" si="58"/>
        <v>0</v>
      </c>
      <c r="K483">
        <f t="shared" si="59"/>
        <v>1</v>
      </c>
      <c r="L483">
        <f t="shared" si="60"/>
        <v>0</v>
      </c>
      <c r="M483">
        <f t="shared" si="61"/>
        <v>1</v>
      </c>
      <c r="O483">
        <f t="shared" si="52"/>
        <v>8</v>
      </c>
    </row>
    <row r="484" spans="2:15" ht="12.75" hidden="1" customHeight="1">
      <c r="B484" s="54" t="s">
        <v>90</v>
      </c>
      <c r="E484" t="str">
        <f t="shared" si="53"/>
        <v>E Bergholt 2</v>
      </c>
      <c r="F484" s="12" t="str">
        <f t="shared" si="54"/>
        <v>Saxmundham</v>
      </c>
      <c r="G484" s="1">
        <f t="shared" si="55"/>
        <v>7</v>
      </c>
      <c r="H484" s="1">
        <f t="shared" si="56"/>
        <v>1</v>
      </c>
      <c r="I484">
        <f t="shared" si="57"/>
        <v>1</v>
      </c>
      <c r="J484">
        <f t="shared" si="58"/>
        <v>1</v>
      </c>
      <c r="K484">
        <f t="shared" si="59"/>
        <v>0</v>
      </c>
      <c r="L484">
        <f t="shared" si="60"/>
        <v>0</v>
      </c>
      <c r="M484">
        <f t="shared" si="61"/>
        <v>2</v>
      </c>
      <c r="O484">
        <f t="shared" si="52"/>
        <v>8</v>
      </c>
    </row>
    <row r="485" spans="2:15" ht="12.75" hidden="1" customHeight="1">
      <c r="B485" s="54" t="s">
        <v>90</v>
      </c>
      <c r="E485" t="str">
        <f t="shared" si="53"/>
        <v>Ipswich 3</v>
      </c>
      <c r="F485" s="12" t="str">
        <f t="shared" si="54"/>
        <v>Saxmundham</v>
      </c>
      <c r="G485" s="1">
        <f t="shared" si="55"/>
        <v>2</v>
      </c>
      <c r="H485" s="1">
        <f t="shared" si="56"/>
        <v>6</v>
      </c>
      <c r="I485">
        <f t="shared" si="57"/>
        <v>1</v>
      </c>
      <c r="J485">
        <f t="shared" si="58"/>
        <v>0</v>
      </c>
      <c r="K485">
        <f t="shared" si="59"/>
        <v>0</v>
      </c>
      <c r="L485">
        <f t="shared" si="60"/>
        <v>1</v>
      </c>
      <c r="M485">
        <f t="shared" si="61"/>
        <v>0</v>
      </c>
      <c r="O485">
        <f t="shared" si="52"/>
        <v>8</v>
      </c>
    </row>
    <row r="486" spans="2:15" ht="12.75" hidden="1" customHeight="1">
      <c r="B486" s="54" t="s">
        <v>90</v>
      </c>
      <c r="E486" t="str">
        <f t="shared" si="53"/>
        <v>Kesgrave</v>
      </c>
      <c r="F486" s="12" t="str">
        <f t="shared" si="54"/>
        <v>Saxmundham</v>
      </c>
      <c r="G486" s="1">
        <f t="shared" si="55"/>
        <v>6</v>
      </c>
      <c r="H486" s="1">
        <f t="shared" si="56"/>
        <v>2</v>
      </c>
      <c r="I486">
        <f t="shared" si="57"/>
        <v>1</v>
      </c>
      <c r="J486">
        <f t="shared" si="58"/>
        <v>1</v>
      </c>
      <c r="K486">
        <f t="shared" si="59"/>
        <v>0</v>
      </c>
      <c r="L486">
        <f t="shared" si="60"/>
        <v>0</v>
      </c>
      <c r="M486">
        <f t="shared" si="61"/>
        <v>2</v>
      </c>
      <c r="O486">
        <f t="shared" si="52"/>
        <v>8</v>
      </c>
    </row>
    <row r="487" spans="2:15" ht="12.75" hidden="1" customHeight="1">
      <c r="B487" s="54" t="s">
        <v>90</v>
      </c>
      <c r="E487" t="str">
        <f t="shared" si="53"/>
        <v>Woodbridge 3</v>
      </c>
      <c r="F487" s="12" t="str">
        <f t="shared" si="54"/>
        <v>Saxmundham</v>
      </c>
      <c r="G487" s="1">
        <f t="shared" si="55"/>
        <v>2</v>
      </c>
      <c r="H487" s="1">
        <f t="shared" si="56"/>
        <v>6</v>
      </c>
      <c r="I487">
        <f t="shared" si="57"/>
        <v>1</v>
      </c>
      <c r="J487">
        <f t="shared" si="58"/>
        <v>0</v>
      </c>
      <c r="K487">
        <f t="shared" si="59"/>
        <v>0</v>
      </c>
      <c r="L487">
        <f t="shared" si="60"/>
        <v>1</v>
      </c>
      <c r="M487">
        <f t="shared" si="61"/>
        <v>0</v>
      </c>
      <c r="O487">
        <f t="shared" si="52"/>
        <v>8</v>
      </c>
    </row>
    <row r="488" spans="2:15" ht="12.75" hidden="1" customHeight="1">
      <c r="B488" s="54" t="s">
        <v>90</v>
      </c>
      <c r="E488" t="str">
        <f t="shared" si="53"/>
        <v>E Bergholt 2</v>
      </c>
      <c r="F488" s="12" t="str">
        <f t="shared" si="54"/>
        <v>Woodbridge 3</v>
      </c>
      <c r="G488" s="1">
        <f t="shared" si="55"/>
        <v>1</v>
      </c>
      <c r="H488" s="1">
        <f t="shared" si="56"/>
        <v>7</v>
      </c>
      <c r="I488">
        <f t="shared" si="57"/>
        <v>1</v>
      </c>
      <c r="J488">
        <f t="shared" si="58"/>
        <v>0</v>
      </c>
      <c r="K488">
        <f t="shared" si="59"/>
        <v>0</v>
      </c>
      <c r="L488">
        <f t="shared" si="60"/>
        <v>1</v>
      </c>
      <c r="M488">
        <f t="shared" si="61"/>
        <v>0</v>
      </c>
      <c r="O488">
        <f t="shared" si="52"/>
        <v>8</v>
      </c>
    </row>
    <row r="489" spans="2:15" ht="12.75" hidden="1" customHeight="1">
      <c r="B489" s="54" t="s">
        <v>90</v>
      </c>
      <c r="E489" t="str">
        <f t="shared" si="53"/>
        <v>Ipswich 3</v>
      </c>
      <c r="F489" s="12" t="str">
        <f t="shared" si="54"/>
        <v>Woodbridge 3</v>
      </c>
      <c r="G489" s="1">
        <f t="shared" si="55"/>
        <v>0</v>
      </c>
      <c r="H489" s="1">
        <f t="shared" si="56"/>
        <v>8</v>
      </c>
      <c r="I489">
        <f t="shared" si="57"/>
        <v>1</v>
      </c>
      <c r="J489">
        <f t="shared" si="58"/>
        <v>0</v>
      </c>
      <c r="K489">
        <f t="shared" si="59"/>
        <v>0</v>
      </c>
      <c r="L489">
        <f t="shared" si="60"/>
        <v>1</v>
      </c>
      <c r="M489">
        <f t="shared" si="61"/>
        <v>0</v>
      </c>
      <c r="O489">
        <f t="shared" si="52"/>
        <v>8</v>
      </c>
    </row>
    <row r="490" spans="2:15" ht="12.75" hidden="1" customHeight="1">
      <c r="B490" s="54" t="s">
        <v>90</v>
      </c>
      <c r="E490" t="str">
        <f t="shared" si="53"/>
        <v>Kesgrave</v>
      </c>
      <c r="F490" s="12" t="str">
        <f t="shared" si="54"/>
        <v>Woodbridge 3</v>
      </c>
      <c r="G490" s="1">
        <f t="shared" si="55"/>
        <v>7</v>
      </c>
      <c r="H490" s="1">
        <f t="shared" si="56"/>
        <v>1</v>
      </c>
      <c r="I490">
        <f t="shared" si="57"/>
        <v>1</v>
      </c>
      <c r="J490">
        <f t="shared" si="58"/>
        <v>1</v>
      </c>
      <c r="K490">
        <f t="shared" si="59"/>
        <v>0</v>
      </c>
      <c r="L490">
        <f t="shared" si="60"/>
        <v>0</v>
      </c>
      <c r="M490">
        <f t="shared" si="61"/>
        <v>2</v>
      </c>
      <c r="O490">
        <f t="shared" si="52"/>
        <v>8</v>
      </c>
    </row>
    <row r="491" spans="2:15" ht="12.75" hidden="1" customHeight="1">
      <c r="B491" s="61" t="s">
        <v>90</v>
      </c>
      <c r="E491" t="str">
        <f t="shared" si="53"/>
        <v>Saxmundham</v>
      </c>
      <c r="F491" s="12" t="str">
        <f t="shared" si="54"/>
        <v>Woodbridge 3</v>
      </c>
      <c r="G491" s="1">
        <f t="shared" si="55"/>
        <v>4</v>
      </c>
      <c r="H491" s="1">
        <f t="shared" si="56"/>
        <v>4</v>
      </c>
      <c r="I491">
        <f t="shared" si="57"/>
        <v>1</v>
      </c>
      <c r="J491">
        <f t="shared" si="58"/>
        <v>0</v>
      </c>
      <c r="K491">
        <f t="shared" si="59"/>
        <v>1</v>
      </c>
      <c r="L491">
        <f t="shared" si="60"/>
        <v>0</v>
      </c>
      <c r="M491">
        <f t="shared" si="61"/>
        <v>1</v>
      </c>
      <c r="O491">
        <f t="shared" si="52"/>
        <v>8</v>
      </c>
    </row>
    <row r="492" spans="2:15" ht="12.75" hidden="1" customHeight="1">
      <c r="B492" s="54" t="s">
        <v>53</v>
      </c>
      <c r="E492" t="str">
        <f t="shared" si="53"/>
        <v>Ipswich 1</v>
      </c>
      <c r="F492" s="12" t="str">
        <f t="shared" si="54"/>
        <v>E Bergholt</v>
      </c>
      <c r="G492" s="1">
        <f t="shared" si="55"/>
        <v>4</v>
      </c>
      <c r="H492" s="1">
        <f t="shared" si="56"/>
        <v>4</v>
      </c>
      <c r="I492">
        <f t="shared" si="57"/>
        <v>1</v>
      </c>
      <c r="J492">
        <f t="shared" si="58"/>
        <v>0</v>
      </c>
      <c r="K492">
        <f t="shared" si="59"/>
        <v>1</v>
      </c>
      <c r="L492">
        <f t="shared" si="60"/>
        <v>0</v>
      </c>
      <c r="M492">
        <f t="shared" si="61"/>
        <v>1</v>
      </c>
      <c r="O492">
        <f t="shared" si="52"/>
        <v>8</v>
      </c>
    </row>
    <row r="493" spans="2:15" ht="12.75" hidden="1" customHeight="1">
      <c r="B493" s="54" t="s">
        <v>53</v>
      </c>
      <c r="E493" t="str">
        <f t="shared" si="53"/>
        <v>Roundwood 1</v>
      </c>
      <c r="F493" s="12" t="str">
        <f t="shared" si="54"/>
        <v>E Bergholt</v>
      </c>
      <c r="G493" s="1">
        <f t="shared" si="55"/>
        <v>4</v>
      </c>
      <c r="H493" s="1">
        <f t="shared" si="56"/>
        <v>4</v>
      </c>
      <c r="I493">
        <f t="shared" si="57"/>
        <v>1</v>
      </c>
      <c r="J493">
        <f t="shared" si="58"/>
        <v>0</v>
      </c>
      <c r="K493">
        <f t="shared" si="59"/>
        <v>1</v>
      </c>
      <c r="L493">
        <f t="shared" si="60"/>
        <v>0</v>
      </c>
      <c r="M493">
        <f t="shared" si="61"/>
        <v>1</v>
      </c>
      <c r="O493">
        <f t="shared" si="52"/>
        <v>8</v>
      </c>
    </row>
    <row r="494" spans="2:15" ht="12.75" hidden="1" customHeight="1">
      <c r="B494" s="54" t="s">
        <v>53</v>
      </c>
      <c r="E494" t="str">
        <f t="shared" si="53"/>
        <v>St Johns 1</v>
      </c>
      <c r="F494" s="12" t="str">
        <f t="shared" si="54"/>
        <v>E Bergholt</v>
      </c>
      <c r="G494" s="1">
        <f t="shared" si="55"/>
        <v>1</v>
      </c>
      <c r="H494" s="1">
        <f t="shared" si="56"/>
        <v>7</v>
      </c>
      <c r="I494">
        <f t="shared" si="57"/>
        <v>1</v>
      </c>
      <c r="J494">
        <f t="shared" si="58"/>
        <v>0</v>
      </c>
      <c r="K494">
        <f t="shared" si="59"/>
        <v>0</v>
      </c>
      <c r="L494">
        <f t="shared" si="60"/>
        <v>1</v>
      </c>
      <c r="M494">
        <f t="shared" si="61"/>
        <v>0</v>
      </c>
      <c r="O494">
        <f t="shared" si="52"/>
        <v>8</v>
      </c>
    </row>
    <row r="495" spans="2:15" ht="12.75" hidden="1" customHeight="1">
      <c r="B495" s="61" t="s">
        <v>53</v>
      </c>
      <c r="E495" t="str">
        <f t="shared" si="53"/>
        <v>Wortham 1</v>
      </c>
      <c r="F495" s="12" t="str">
        <f t="shared" si="54"/>
        <v>E Bergholt</v>
      </c>
      <c r="G495" s="1">
        <f t="shared" si="55"/>
        <v>2</v>
      </c>
      <c r="H495" s="1">
        <f t="shared" si="56"/>
        <v>6</v>
      </c>
      <c r="I495">
        <f t="shared" si="57"/>
        <v>1</v>
      </c>
      <c r="J495">
        <f t="shared" si="58"/>
        <v>0</v>
      </c>
      <c r="K495">
        <f t="shared" si="59"/>
        <v>0</v>
      </c>
      <c r="L495">
        <f t="shared" si="60"/>
        <v>1</v>
      </c>
      <c r="M495">
        <f t="shared" si="61"/>
        <v>0</v>
      </c>
      <c r="O495">
        <f t="shared" ref="O495:O558" si="62">G495+H495</f>
        <v>8</v>
      </c>
    </row>
    <row r="496" spans="2:15" ht="12.75" hidden="1" customHeight="1">
      <c r="B496" s="54" t="s">
        <v>53</v>
      </c>
      <c r="E496" t="str">
        <f t="shared" si="53"/>
        <v>YM 1</v>
      </c>
      <c r="F496" s="12" t="str">
        <f t="shared" si="54"/>
        <v>E Bergholt</v>
      </c>
      <c r="G496" s="1">
        <f t="shared" si="55"/>
        <v>0</v>
      </c>
      <c r="H496" s="1">
        <f t="shared" si="56"/>
        <v>8</v>
      </c>
      <c r="I496">
        <f t="shared" si="57"/>
        <v>1</v>
      </c>
      <c r="J496">
        <f t="shared" si="58"/>
        <v>0</v>
      </c>
      <c r="K496">
        <f t="shared" si="59"/>
        <v>0</v>
      </c>
      <c r="L496">
        <f t="shared" si="60"/>
        <v>1</v>
      </c>
      <c r="M496">
        <f t="shared" si="61"/>
        <v>0</v>
      </c>
      <c r="O496">
        <f t="shared" si="62"/>
        <v>8</v>
      </c>
    </row>
    <row r="497" spans="2:15" ht="12.75" hidden="1" customHeight="1">
      <c r="B497" s="54" t="s">
        <v>53</v>
      </c>
      <c r="E497" t="str">
        <f t="shared" si="53"/>
        <v>E Bergholt</v>
      </c>
      <c r="F497" s="12" t="str">
        <f t="shared" si="54"/>
        <v>Ipswich 1</v>
      </c>
      <c r="G497" s="1">
        <f t="shared" si="55"/>
        <v>3</v>
      </c>
      <c r="H497" s="1">
        <f t="shared" si="56"/>
        <v>5</v>
      </c>
      <c r="I497">
        <f t="shared" si="57"/>
        <v>1</v>
      </c>
      <c r="J497">
        <f t="shared" si="58"/>
        <v>0</v>
      </c>
      <c r="K497">
        <f t="shared" si="59"/>
        <v>0</v>
      </c>
      <c r="L497">
        <f t="shared" si="60"/>
        <v>1</v>
      </c>
      <c r="M497">
        <f t="shared" si="61"/>
        <v>0</v>
      </c>
      <c r="O497">
        <f t="shared" si="62"/>
        <v>8</v>
      </c>
    </row>
    <row r="498" spans="2:15" ht="12.75" hidden="1" customHeight="1">
      <c r="B498" s="54" t="s">
        <v>53</v>
      </c>
      <c r="E498" t="str">
        <f t="shared" si="53"/>
        <v>Roundwood 1</v>
      </c>
      <c r="F498" s="12" t="str">
        <f t="shared" si="54"/>
        <v>Ipswich 1</v>
      </c>
      <c r="G498" s="1">
        <f t="shared" si="55"/>
        <v>5</v>
      </c>
      <c r="H498" s="1">
        <f t="shared" si="56"/>
        <v>3</v>
      </c>
      <c r="I498">
        <f t="shared" si="57"/>
        <v>1</v>
      </c>
      <c r="J498">
        <f t="shared" si="58"/>
        <v>1</v>
      </c>
      <c r="K498">
        <f t="shared" si="59"/>
        <v>0</v>
      </c>
      <c r="L498">
        <f t="shared" si="60"/>
        <v>0</v>
      </c>
      <c r="M498">
        <f t="shared" si="61"/>
        <v>2</v>
      </c>
      <c r="O498">
        <f t="shared" si="62"/>
        <v>8</v>
      </c>
    </row>
    <row r="499" spans="2:15" ht="12.75" hidden="1" customHeight="1">
      <c r="B499" s="54" t="s">
        <v>53</v>
      </c>
      <c r="E499" t="str">
        <f t="shared" si="53"/>
        <v>St Johns 1</v>
      </c>
      <c r="F499" s="12" t="str">
        <f t="shared" si="54"/>
        <v>Ipswich 1</v>
      </c>
      <c r="G499" s="1">
        <f t="shared" si="55"/>
        <v>0</v>
      </c>
      <c r="H499" s="1">
        <f t="shared" si="56"/>
        <v>8</v>
      </c>
      <c r="I499">
        <f t="shared" si="57"/>
        <v>1</v>
      </c>
      <c r="J499">
        <f t="shared" si="58"/>
        <v>0</v>
      </c>
      <c r="K499">
        <f t="shared" si="59"/>
        <v>0</v>
      </c>
      <c r="L499">
        <f t="shared" si="60"/>
        <v>1</v>
      </c>
      <c r="M499">
        <f t="shared" si="61"/>
        <v>0</v>
      </c>
      <c r="O499">
        <f t="shared" si="62"/>
        <v>8</v>
      </c>
    </row>
    <row r="500" spans="2:15" ht="12.75" hidden="1" customHeight="1">
      <c r="B500" s="54" t="s">
        <v>53</v>
      </c>
      <c r="E500" t="str">
        <f t="shared" si="53"/>
        <v>Wortham 1</v>
      </c>
      <c r="F500" s="12" t="str">
        <f t="shared" si="54"/>
        <v>Ipswich 1</v>
      </c>
      <c r="G500" s="1">
        <f t="shared" si="55"/>
        <v>1</v>
      </c>
      <c r="H500" s="1">
        <f t="shared" si="56"/>
        <v>7</v>
      </c>
      <c r="I500">
        <f t="shared" si="57"/>
        <v>1</v>
      </c>
      <c r="J500">
        <f t="shared" si="58"/>
        <v>0</v>
      </c>
      <c r="K500">
        <f t="shared" si="59"/>
        <v>0</v>
      </c>
      <c r="L500">
        <f t="shared" si="60"/>
        <v>1</v>
      </c>
      <c r="M500">
        <f t="shared" si="61"/>
        <v>0</v>
      </c>
      <c r="O500">
        <f t="shared" si="62"/>
        <v>8</v>
      </c>
    </row>
    <row r="501" spans="2:15" ht="12.75" hidden="1" customHeight="1">
      <c r="B501" s="54" t="s">
        <v>53</v>
      </c>
      <c r="E501" t="str">
        <f t="shared" si="53"/>
        <v>YM 1</v>
      </c>
      <c r="F501" s="12" t="str">
        <f t="shared" si="54"/>
        <v>Ipswich 1</v>
      </c>
      <c r="G501" s="1">
        <f t="shared" si="55"/>
        <v>0</v>
      </c>
      <c r="H501" s="1">
        <f t="shared" si="56"/>
        <v>8</v>
      </c>
      <c r="I501">
        <f t="shared" si="57"/>
        <v>1</v>
      </c>
      <c r="J501">
        <f t="shared" si="58"/>
        <v>0</v>
      </c>
      <c r="K501">
        <f t="shared" si="59"/>
        <v>0</v>
      </c>
      <c r="L501">
        <f t="shared" si="60"/>
        <v>1</v>
      </c>
      <c r="M501">
        <f t="shared" si="61"/>
        <v>0</v>
      </c>
      <c r="O501">
        <f t="shared" si="62"/>
        <v>8</v>
      </c>
    </row>
    <row r="502" spans="2:15" ht="12.75" hidden="1" customHeight="1">
      <c r="B502" s="54" t="s">
        <v>53</v>
      </c>
      <c r="E502" t="str">
        <f t="shared" si="53"/>
        <v>E Bergholt</v>
      </c>
      <c r="F502" s="12" t="str">
        <f t="shared" si="54"/>
        <v>Roundwood 1</v>
      </c>
      <c r="G502" s="1">
        <f t="shared" si="55"/>
        <v>0</v>
      </c>
      <c r="H502" s="1">
        <f t="shared" si="56"/>
        <v>8</v>
      </c>
      <c r="I502">
        <f t="shared" si="57"/>
        <v>1</v>
      </c>
      <c r="J502">
        <f t="shared" si="58"/>
        <v>0</v>
      </c>
      <c r="K502">
        <f t="shared" si="59"/>
        <v>0</v>
      </c>
      <c r="L502">
        <f t="shared" si="60"/>
        <v>1</v>
      </c>
      <c r="M502">
        <f t="shared" si="61"/>
        <v>0</v>
      </c>
      <c r="O502">
        <f t="shared" si="62"/>
        <v>8</v>
      </c>
    </row>
    <row r="503" spans="2:15" ht="12.75" hidden="1" customHeight="1">
      <c r="B503" s="61" t="s">
        <v>53</v>
      </c>
      <c r="E503" t="str">
        <f t="shared" si="53"/>
        <v>Ipswich 1</v>
      </c>
      <c r="F503" s="12" t="str">
        <f t="shared" si="54"/>
        <v>Roundwood 1</v>
      </c>
      <c r="G503" s="1">
        <f t="shared" si="55"/>
        <v>2</v>
      </c>
      <c r="H503" s="1">
        <f t="shared" si="56"/>
        <v>6</v>
      </c>
      <c r="I503">
        <f t="shared" si="57"/>
        <v>1</v>
      </c>
      <c r="J503">
        <f t="shared" si="58"/>
        <v>0</v>
      </c>
      <c r="K503">
        <f t="shared" si="59"/>
        <v>0</v>
      </c>
      <c r="L503">
        <f t="shared" si="60"/>
        <v>1</v>
      </c>
      <c r="M503">
        <f t="shared" si="61"/>
        <v>0</v>
      </c>
      <c r="O503">
        <f t="shared" si="62"/>
        <v>8</v>
      </c>
    </row>
    <row r="504" spans="2:15" ht="12.75" hidden="1" customHeight="1">
      <c r="B504" s="54" t="s">
        <v>53</v>
      </c>
      <c r="E504" t="str">
        <f t="shared" si="53"/>
        <v>St Johns 1</v>
      </c>
      <c r="F504" s="12" t="str">
        <f t="shared" si="54"/>
        <v>Roundwood 1</v>
      </c>
      <c r="G504" s="1">
        <f t="shared" si="55"/>
        <v>0</v>
      </c>
      <c r="H504" s="1">
        <f t="shared" si="56"/>
        <v>8</v>
      </c>
      <c r="I504">
        <f t="shared" si="57"/>
        <v>1</v>
      </c>
      <c r="J504">
        <f t="shared" si="58"/>
        <v>0</v>
      </c>
      <c r="K504">
        <f t="shared" si="59"/>
        <v>0</v>
      </c>
      <c r="L504">
        <f t="shared" si="60"/>
        <v>1</v>
      </c>
      <c r="M504">
        <f t="shared" si="61"/>
        <v>0</v>
      </c>
      <c r="O504">
        <f t="shared" si="62"/>
        <v>8</v>
      </c>
    </row>
    <row r="505" spans="2:15" ht="12.75" hidden="1" customHeight="1">
      <c r="B505" s="54" t="s">
        <v>53</v>
      </c>
      <c r="E505" t="str">
        <f t="shared" si="53"/>
        <v>Wortham 1</v>
      </c>
      <c r="F505" s="12" t="str">
        <f t="shared" si="54"/>
        <v>Roundwood 1</v>
      </c>
      <c r="G505" s="1">
        <f t="shared" si="55"/>
        <v>2</v>
      </c>
      <c r="H505" s="1">
        <f t="shared" si="56"/>
        <v>6</v>
      </c>
      <c r="I505">
        <f t="shared" si="57"/>
        <v>1</v>
      </c>
      <c r="J505">
        <f t="shared" si="58"/>
        <v>0</v>
      </c>
      <c r="K505">
        <f t="shared" si="59"/>
        <v>0</v>
      </c>
      <c r="L505">
        <f t="shared" si="60"/>
        <v>1</v>
      </c>
      <c r="M505">
        <f t="shared" si="61"/>
        <v>0</v>
      </c>
      <c r="O505">
        <f t="shared" si="62"/>
        <v>8</v>
      </c>
    </row>
    <row r="506" spans="2:15" ht="12.75" hidden="1" customHeight="1">
      <c r="B506" s="54" t="s">
        <v>53</v>
      </c>
      <c r="E506" t="str">
        <f t="shared" si="53"/>
        <v>YM 1</v>
      </c>
      <c r="F506" s="12" t="str">
        <f t="shared" si="54"/>
        <v>Roundwood 1</v>
      </c>
      <c r="G506" s="1">
        <f t="shared" si="55"/>
        <v>0</v>
      </c>
      <c r="H506" s="1">
        <f t="shared" si="56"/>
        <v>8</v>
      </c>
      <c r="I506">
        <f t="shared" si="57"/>
        <v>1</v>
      </c>
      <c r="J506">
        <f t="shared" si="58"/>
        <v>0</v>
      </c>
      <c r="K506">
        <f t="shared" si="59"/>
        <v>0</v>
      </c>
      <c r="L506">
        <f t="shared" si="60"/>
        <v>1</v>
      </c>
      <c r="M506">
        <f t="shared" si="61"/>
        <v>0</v>
      </c>
      <c r="O506">
        <f t="shared" si="62"/>
        <v>8</v>
      </c>
    </row>
    <row r="507" spans="2:15" ht="12.75" hidden="1" customHeight="1">
      <c r="B507" s="54" t="s">
        <v>53</v>
      </c>
      <c r="E507" t="str">
        <f t="shared" si="53"/>
        <v>E Bergholt</v>
      </c>
      <c r="F507" s="12" t="str">
        <f t="shared" si="54"/>
        <v>St Johns 1</v>
      </c>
      <c r="G507" s="1">
        <f t="shared" si="55"/>
        <v>7</v>
      </c>
      <c r="H507" s="1">
        <f t="shared" si="56"/>
        <v>1</v>
      </c>
      <c r="I507">
        <f t="shared" si="57"/>
        <v>1</v>
      </c>
      <c r="J507">
        <f t="shared" si="58"/>
        <v>1</v>
      </c>
      <c r="K507">
        <f t="shared" si="59"/>
        <v>0</v>
      </c>
      <c r="L507">
        <f t="shared" si="60"/>
        <v>0</v>
      </c>
      <c r="M507">
        <f t="shared" si="61"/>
        <v>2</v>
      </c>
      <c r="O507">
        <f t="shared" si="62"/>
        <v>8</v>
      </c>
    </row>
    <row r="508" spans="2:15" ht="12.75" hidden="1" customHeight="1">
      <c r="B508" s="54" t="s">
        <v>53</v>
      </c>
      <c r="E508" t="str">
        <f t="shared" si="53"/>
        <v>Ipswich 1</v>
      </c>
      <c r="F508" s="12" t="str">
        <f t="shared" si="54"/>
        <v>St Johns 1</v>
      </c>
      <c r="G508" s="1">
        <f t="shared" si="55"/>
        <v>8</v>
      </c>
      <c r="H508" s="1">
        <f t="shared" si="56"/>
        <v>0</v>
      </c>
      <c r="I508">
        <f t="shared" si="57"/>
        <v>1</v>
      </c>
      <c r="J508">
        <f t="shared" si="58"/>
        <v>1</v>
      </c>
      <c r="K508">
        <f t="shared" si="59"/>
        <v>0</v>
      </c>
      <c r="L508">
        <f t="shared" si="60"/>
        <v>0</v>
      </c>
      <c r="M508">
        <f t="shared" si="61"/>
        <v>2</v>
      </c>
      <c r="O508">
        <f t="shared" si="62"/>
        <v>8</v>
      </c>
    </row>
    <row r="509" spans="2:15" ht="12.75" hidden="1" customHeight="1">
      <c r="B509" s="54" t="s">
        <v>53</v>
      </c>
      <c r="E509" t="str">
        <f t="shared" si="53"/>
        <v>Roundwood 1</v>
      </c>
      <c r="F509" s="12" t="str">
        <f t="shared" si="54"/>
        <v>St Johns 1</v>
      </c>
      <c r="G509" s="1">
        <f t="shared" si="55"/>
        <v>8</v>
      </c>
      <c r="H509" s="1">
        <f t="shared" si="56"/>
        <v>0</v>
      </c>
      <c r="I509">
        <f t="shared" si="57"/>
        <v>1</v>
      </c>
      <c r="J509">
        <f t="shared" si="58"/>
        <v>1</v>
      </c>
      <c r="K509">
        <f t="shared" si="59"/>
        <v>0</v>
      </c>
      <c r="L509">
        <f t="shared" si="60"/>
        <v>0</v>
      </c>
      <c r="M509">
        <f t="shared" si="61"/>
        <v>2</v>
      </c>
      <c r="O509">
        <f t="shared" si="62"/>
        <v>8</v>
      </c>
    </row>
    <row r="510" spans="2:15" ht="12.75" hidden="1" customHeight="1">
      <c r="B510" s="54" t="s">
        <v>53</v>
      </c>
      <c r="E510" t="str">
        <f t="shared" si="53"/>
        <v>Wortham 1</v>
      </c>
      <c r="F510" s="12" t="str">
        <f t="shared" si="54"/>
        <v>St Johns 1</v>
      </c>
      <c r="G510" s="1">
        <f t="shared" si="55"/>
        <v>8</v>
      </c>
      <c r="H510" s="1">
        <f t="shared" si="56"/>
        <v>0</v>
      </c>
      <c r="I510">
        <f t="shared" si="57"/>
        <v>1</v>
      </c>
      <c r="J510">
        <f t="shared" si="58"/>
        <v>1</v>
      </c>
      <c r="K510">
        <f t="shared" si="59"/>
        <v>0</v>
      </c>
      <c r="L510">
        <f t="shared" si="60"/>
        <v>0</v>
      </c>
      <c r="M510">
        <f t="shared" si="61"/>
        <v>2</v>
      </c>
      <c r="O510">
        <f t="shared" si="62"/>
        <v>8</v>
      </c>
    </row>
    <row r="511" spans="2:15" ht="12.75" hidden="1" customHeight="1">
      <c r="B511" s="54" t="s">
        <v>53</v>
      </c>
      <c r="E511" t="str">
        <f t="shared" si="53"/>
        <v>YM 1</v>
      </c>
      <c r="F511" s="12" t="str">
        <f t="shared" si="54"/>
        <v>St Johns 1</v>
      </c>
      <c r="G511" s="1">
        <f t="shared" si="55"/>
        <v>6</v>
      </c>
      <c r="H511" s="1">
        <f t="shared" si="56"/>
        <v>2</v>
      </c>
      <c r="I511">
        <f t="shared" si="57"/>
        <v>1</v>
      </c>
      <c r="J511">
        <f t="shared" si="58"/>
        <v>1</v>
      </c>
      <c r="K511">
        <f t="shared" si="59"/>
        <v>0</v>
      </c>
      <c r="L511">
        <f t="shared" si="60"/>
        <v>0</v>
      </c>
      <c r="M511">
        <f t="shared" si="61"/>
        <v>2</v>
      </c>
      <c r="O511">
        <f t="shared" si="62"/>
        <v>8</v>
      </c>
    </row>
    <row r="512" spans="2:15" ht="12.75" hidden="1" customHeight="1">
      <c r="B512" s="54" t="s">
        <v>53</v>
      </c>
      <c r="E512" t="str">
        <f t="shared" si="53"/>
        <v>E Bergholt</v>
      </c>
      <c r="F512" s="12" t="str">
        <f t="shared" si="54"/>
        <v>Wortham 1</v>
      </c>
      <c r="G512" s="1">
        <f t="shared" si="55"/>
        <v>6</v>
      </c>
      <c r="H512" s="1">
        <f t="shared" si="56"/>
        <v>2</v>
      </c>
      <c r="I512">
        <f t="shared" si="57"/>
        <v>1</v>
      </c>
      <c r="J512">
        <f t="shared" si="58"/>
        <v>1</v>
      </c>
      <c r="K512">
        <f t="shared" si="59"/>
        <v>0</v>
      </c>
      <c r="L512">
        <f t="shared" si="60"/>
        <v>0</v>
      </c>
      <c r="M512">
        <f t="shared" si="61"/>
        <v>2</v>
      </c>
      <c r="O512">
        <f t="shared" si="62"/>
        <v>8</v>
      </c>
    </row>
    <row r="513" spans="2:15" ht="12.75" hidden="1" customHeight="1">
      <c r="B513" s="54" t="s">
        <v>53</v>
      </c>
      <c r="E513" t="str">
        <f t="shared" si="53"/>
        <v>Ipswich 1</v>
      </c>
      <c r="F513" s="12" t="str">
        <f t="shared" si="54"/>
        <v>Wortham 1</v>
      </c>
      <c r="G513" s="1">
        <f t="shared" si="55"/>
        <v>0</v>
      </c>
      <c r="H513" s="1">
        <f t="shared" si="56"/>
        <v>8</v>
      </c>
      <c r="I513">
        <f t="shared" si="57"/>
        <v>1</v>
      </c>
      <c r="J513">
        <f t="shared" si="58"/>
        <v>0</v>
      </c>
      <c r="K513">
        <f t="shared" si="59"/>
        <v>0</v>
      </c>
      <c r="L513">
        <f t="shared" si="60"/>
        <v>1</v>
      </c>
      <c r="M513">
        <f t="shared" si="61"/>
        <v>0</v>
      </c>
      <c r="O513">
        <f t="shared" si="62"/>
        <v>8</v>
      </c>
    </row>
    <row r="514" spans="2:15" ht="12.75" hidden="1" customHeight="1">
      <c r="B514" s="54" t="s">
        <v>53</v>
      </c>
      <c r="E514" t="str">
        <f t="shared" si="53"/>
        <v>Roundwood 1</v>
      </c>
      <c r="F514" s="12" t="str">
        <f t="shared" si="54"/>
        <v>Wortham 1</v>
      </c>
      <c r="G514" s="1">
        <f t="shared" si="55"/>
        <v>8</v>
      </c>
      <c r="H514" s="1">
        <f t="shared" si="56"/>
        <v>0</v>
      </c>
      <c r="I514">
        <f t="shared" si="57"/>
        <v>1</v>
      </c>
      <c r="J514">
        <f t="shared" si="58"/>
        <v>1</v>
      </c>
      <c r="K514">
        <f t="shared" si="59"/>
        <v>0</v>
      </c>
      <c r="L514">
        <f t="shared" si="60"/>
        <v>0</v>
      </c>
      <c r="M514">
        <f t="shared" si="61"/>
        <v>2</v>
      </c>
      <c r="O514">
        <f t="shared" si="62"/>
        <v>8</v>
      </c>
    </row>
    <row r="515" spans="2:15" ht="12.75" hidden="1" customHeight="1">
      <c r="B515" s="54" t="s">
        <v>53</v>
      </c>
      <c r="E515" t="str">
        <f t="shared" si="53"/>
        <v>St Johns 1</v>
      </c>
      <c r="F515" s="12" t="str">
        <f t="shared" si="54"/>
        <v>Wortham 1</v>
      </c>
      <c r="G515" s="1">
        <f t="shared" si="55"/>
        <v>2</v>
      </c>
      <c r="H515" s="1">
        <f t="shared" si="56"/>
        <v>6</v>
      </c>
      <c r="I515">
        <f t="shared" si="57"/>
        <v>1</v>
      </c>
      <c r="J515">
        <f t="shared" si="58"/>
        <v>0</v>
      </c>
      <c r="K515">
        <f t="shared" si="59"/>
        <v>0</v>
      </c>
      <c r="L515">
        <f t="shared" si="60"/>
        <v>1</v>
      </c>
      <c r="M515">
        <f t="shared" si="61"/>
        <v>0</v>
      </c>
      <c r="O515">
        <f t="shared" si="62"/>
        <v>8</v>
      </c>
    </row>
    <row r="516" spans="2:15" ht="12.75" hidden="1" customHeight="1">
      <c r="B516" s="54" t="s">
        <v>53</v>
      </c>
      <c r="E516" t="str">
        <f t="shared" si="53"/>
        <v>YM 1</v>
      </c>
      <c r="F516" s="12" t="str">
        <f t="shared" si="54"/>
        <v>Wortham 1</v>
      </c>
      <c r="G516" s="1">
        <f t="shared" si="55"/>
        <v>5</v>
      </c>
      <c r="H516" s="1">
        <f t="shared" si="56"/>
        <v>3</v>
      </c>
      <c r="I516">
        <f t="shared" si="57"/>
        <v>1</v>
      </c>
      <c r="J516">
        <f t="shared" si="58"/>
        <v>1</v>
      </c>
      <c r="K516">
        <f t="shared" si="59"/>
        <v>0</v>
      </c>
      <c r="L516">
        <f t="shared" si="60"/>
        <v>0</v>
      </c>
      <c r="M516">
        <f t="shared" si="61"/>
        <v>2</v>
      </c>
      <c r="O516">
        <f t="shared" si="62"/>
        <v>8</v>
      </c>
    </row>
    <row r="517" spans="2:15" ht="12.75" hidden="1" customHeight="1">
      <c r="B517" s="54" t="s">
        <v>53</v>
      </c>
      <c r="E517" t="str">
        <f t="shared" si="53"/>
        <v>E Bergholt</v>
      </c>
      <c r="F517" s="12" t="str">
        <f t="shared" si="54"/>
        <v>YM 1</v>
      </c>
      <c r="G517" s="1">
        <f t="shared" si="55"/>
        <v>8</v>
      </c>
      <c r="H517" s="1">
        <f t="shared" si="56"/>
        <v>0</v>
      </c>
      <c r="I517">
        <f t="shared" si="57"/>
        <v>1</v>
      </c>
      <c r="J517">
        <f t="shared" si="58"/>
        <v>1</v>
      </c>
      <c r="K517">
        <f t="shared" si="59"/>
        <v>0</v>
      </c>
      <c r="L517">
        <f t="shared" si="60"/>
        <v>0</v>
      </c>
      <c r="M517">
        <f t="shared" si="61"/>
        <v>2</v>
      </c>
      <c r="O517">
        <f t="shared" si="62"/>
        <v>8</v>
      </c>
    </row>
    <row r="518" spans="2:15" ht="12.75" hidden="1" customHeight="1">
      <c r="B518" s="54" t="s">
        <v>53</v>
      </c>
      <c r="E518" t="str">
        <f t="shared" si="53"/>
        <v>Ipswich 1</v>
      </c>
      <c r="F518" s="12" t="str">
        <f t="shared" si="54"/>
        <v>YM 1</v>
      </c>
      <c r="G518" s="1">
        <f t="shared" si="55"/>
        <v>4</v>
      </c>
      <c r="H518" s="1">
        <f t="shared" si="56"/>
        <v>4</v>
      </c>
      <c r="I518">
        <f t="shared" si="57"/>
        <v>1</v>
      </c>
      <c r="J518">
        <f t="shared" si="58"/>
        <v>0</v>
      </c>
      <c r="K518">
        <f t="shared" si="59"/>
        <v>1</v>
      </c>
      <c r="L518">
        <f t="shared" si="60"/>
        <v>0</v>
      </c>
      <c r="M518">
        <f t="shared" si="61"/>
        <v>1</v>
      </c>
      <c r="O518">
        <f t="shared" si="62"/>
        <v>8</v>
      </c>
    </row>
    <row r="519" spans="2:15" ht="12.75" hidden="1" customHeight="1">
      <c r="B519" s="54" t="s">
        <v>53</v>
      </c>
      <c r="E519" t="str">
        <f t="shared" si="53"/>
        <v>Roundwood 1</v>
      </c>
      <c r="F519" s="12" t="str">
        <f t="shared" si="54"/>
        <v>YM 1</v>
      </c>
      <c r="G519" s="1">
        <f t="shared" si="55"/>
        <v>3</v>
      </c>
      <c r="H519" s="1">
        <f t="shared" si="56"/>
        <v>5</v>
      </c>
      <c r="I519">
        <f t="shared" si="57"/>
        <v>1</v>
      </c>
      <c r="J519">
        <f t="shared" si="58"/>
        <v>0</v>
      </c>
      <c r="K519">
        <f t="shared" si="59"/>
        <v>0</v>
      </c>
      <c r="L519">
        <f t="shared" si="60"/>
        <v>1</v>
      </c>
      <c r="M519">
        <f t="shared" si="61"/>
        <v>0</v>
      </c>
      <c r="O519">
        <f t="shared" si="62"/>
        <v>8</v>
      </c>
    </row>
    <row r="520" spans="2:15" ht="12.75" hidden="1" customHeight="1">
      <c r="B520" s="54" t="s">
        <v>53</v>
      </c>
      <c r="E520" t="str">
        <f t="shared" si="53"/>
        <v>St Johns 1</v>
      </c>
      <c r="F520" s="12" t="str">
        <f t="shared" si="54"/>
        <v>YM 1</v>
      </c>
      <c r="G520" s="1">
        <f t="shared" si="55"/>
        <v>1</v>
      </c>
      <c r="H520" s="1">
        <f t="shared" si="56"/>
        <v>7</v>
      </c>
      <c r="I520">
        <f t="shared" si="57"/>
        <v>1</v>
      </c>
      <c r="J520">
        <f t="shared" si="58"/>
        <v>0</v>
      </c>
      <c r="K520">
        <f t="shared" si="59"/>
        <v>0</v>
      </c>
      <c r="L520">
        <f t="shared" si="60"/>
        <v>1</v>
      </c>
      <c r="M520">
        <f t="shared" si="61"/>
        <v>0</v>
      </c>
      <c r="O520">
        <f t="shared" si="62"/>
        <v>8</v>
      </c>
    </row>
    <row r="521" spans="2:15" ht="12.75" hidden="1" customHeight="1">
      <c r="B521" s="54" t="s">
        <v>53</v>
      </c>
      <c r="E521" t="str">
        <f t="shared" ref="E521:E584" si="63">F131</f>
        <v>Wortham 1</v>
      </c>
      <c r="F521" s="12" t="str">
        <f t="shared" ref="F521:F584" si="64">E131</f>
        <v>YM 1</v>
      </c>
      <c r="G521" s="1">
        <f t="shared" ref="G521:G584" si="65">H131</f>
        <v>4</v>
      </c>
      <c r="H521" s="1">
        <f t="shared" ref="H521:H584" si="66">G131</f>
        <v>4</v>
      </c>
      <c r="I521">
        <f t="shared" ref="I521:I584" si="67">IF(G521+H521&gt;1,1,0)</f>
        <v>1</v>
      </c>
      <c r="J521">
        <f t="shared" ref="J521:J584" si="68">IF(G521&gt;H521,1,0)</f>
        <v>0</v>
      </c>
      <c r="K521">
        <f t="shared" ref="K521:K584" si="69">IF(G521=H521,IF(G521&gt;0,1,0),0)</f>
        <v>1</v>
      </c>
      <c r="L521">
        <f t="shared" ref="L521:L584" si="70">IF(G521&lt;H521,1,0)</f>
        <v>0</v>
      </c>
      <c r="M521">
        <f t="shared" ref="M521:M584" si="71">J521*2+K521*1</f>
        <v>1</v>
      </c>
      <c r="O521">
        <f t="shared" si="62"/>
        <v>8</v>
      </c>
    </row>
    <row r="522" spans="2:15" ht="12.75" hidden="1" customHeight="1">
      <c r="B522" s="54" t="s">
        <v>54</v>
      </c>
      <c r="E522" t="str">
        <f t="shared" si="63"/>
        <v>Ipswich 2</v>
      </c>
      <c r="F522" s="12" t="str">
        <f t="shared" si="64"/>
        <v>Holbrook</v>
      </c>
      <c r="G522" s="1">
        <f t="shared" si="65"/>
        <v>5</v>
      </c>
      <c r="H522" s="1">
        <f t="shared" si="66"/>
        <v>3</v>
      </c>
      <c r="I522">
        <f t="shared" si="67"/>
        <v>1</v>
      </c>
      <c r="J522">
        <f t="shared" si="68"/>
        <v>1</v>
      </c>
      <c r="K522">
        <f t="shared" si="69"/>
        <v>0</v>
      </c>
      <c r="L522">
        <f t="shared" si="70"/>
        <v>0</v>
      </c>
      <c r="M522">
        <f t="shared" si="71"/>
        <v>2</v>
      </c>
      <c r="O522">
        <f t="shared" si="62"/>
        <v>8</v>
      </c>
    </row>
    <row r="523" spans="2:15" ht="12.75" hidden="1" customHeight="1">
      <c r="B523" s="54" t="s">
        <v>54</v>
      </c>
      <c r="E523" t="str">
        <f t="shared" si="63"/>
        <v>Kesgrave 1</v>
      </c>
      <c r="F523" s="12" t="str">
        <f t="shared" si="64"/>
        <v>Holbrook</v>
      </c>
      <c r="G523" s="1">
        <f t="shared" si="65"/>
        <v>8</v>
      </c>
      <c r="H523" s="1">
        <f t="shared" si="66"/>
        <v>0</v>
      </c>
      <c r="I523">
        <f t="shared" si="67"/>
        <v>1</v>
      </c>
      <c r="J523">
        <f t="shared" si="68"/>
        <v>1</v>
      </c>
      <c r="K523">
        <f t="shared" si="69"/>
        <v>0</v>
      </c>
      <c r="L523">
        <f t="shared" si="70"/>
        <v>0</v>
      </c>
      <c r="M523">
        <f t="shared" si="71"/>
        <v>2</v>
      </c>
      <c r="O523">
        <f t="shared" si="62"/>
        <v>8</v>
      </c>
    </row>
    <row r="524" spans="2:15" ht="12.75" hidden="1" customHeight="1">
      <c r="B524" s="54" t="s">
        <v>54</v>
      </c>
      <c r="E524" t="str">
        <f t="shared" si="63"/>
        <v>Sproughton 1</v>
      </c>
      <c r="F524" s="12" t="str">
        <f t="shared" si="64"/>
        <v>Holbrook</v>
      </c>
      <c r="G524" s="1">
        <f t="shared" si="65"/>
        <v>6</v>
      </c>
      <c r="H524" s="1">
        <f t="shared" si="66"/>
        <v>2</v>
      </c>
      <c r="I524">
        <f t="shared" si="67"/>
        <v>1</v>
      </c>
      <c r="J524">
        <f t="shared" si="68"/>
        <v>1</v>
      </c>
      <c r="K524">
        <f t="shared" si="69"/>
        <v>0</v>
      </c>
      <c r="L524">
        <f t="shared" si="70"/>
        <v>0</v>
      </c>
      <c r="M524">
        <f t="shared" si="71"/>
        <v>2</v>
      </c>
      <c r="O524">
        <f t="shared" si="62"/>
        <v>8</v>
      </c>
    </row>
    <row r="525" spans="2:15" ht="12.75" hidden="1" customHeight="1">
      <c r="B525" s="54" t="s">
        <v>54</v>
      </c>
      <c r="E525" t="str">
        <f t="shared" si="63"/>
        <v>Sproughton 2</v>
      </c>
      <c r="F525" s="12" t="str">
        <f t="shared" si="64"/>
        <v>Holbrook</v>
      </c>
      <c r="G525" s="1">
        <f t="shared" si="65"/>
        <v>2</v>
      </c>
      <c r="H525" s="1">
        <f t="shared" si="66"/>
        <v>6</v>
      </c>
      <c r="I525">
        <f t="shared" si="67"/>
        <v>1</v>
      </c>
      <c r="J525">
        <f t="shared" si="68"/>
        <v>0</v>
      </c>
      <c r="K525">
        <f t="shared" si="69"/>
        <v>0</v>
      </c>
      <c r="L525">
        <f t="shared" si="70"/>
        <v>1</v>
      </c>
      <c r="M525">
        <f t="shared" si="71"/>
        <v>0</v>
      </c>
      <c r="O525">
        <f t="shared" si="62"/>
        <v>8</v>
      </c>
    </row>
    <row r="526" spans="2:15" ht="12.75" hidden="1" customHeight="1">
      <c r="B526" s="54" t="s">
        <v>54</v>
      </c>
      <c r="E526" t="str">
        <f t="shared" si="63"/>
        <v>Woodbridge 1</v>
      </c>
      <c r="F526" s="12" t="str">
        <f t="shared" si="64"/>
        <v>Holbrook</v>
      </c>
      <c r="G526" s="1">
        <f t="shared" si="65"/>
        <v>5</v>
      </c>
      <c r="H526" s="1">
        <f t="shared" si="66"/>
        <v>3</v>
      </c>
      <c r="I526">
        <f t="shared" si="67"/>
        <v>1</v>
      </c>
      <c r="J526">
        <f t="shared" si="68"/>
        <v>1</v>
      </c>
      <c r="K526">
        <f t="shared" si="69"/>
        <v>0</v>
      </c>
      <c r="L526">
        <f t="shared" si="70"/>
        <v>0</v>
      </c>
      <c r="M526">
        <f t="shared" si="71"/>
        <v>2</v>
      </c>
      <c r="O526">
        <f t="shared" si="62"/>
        <v>8</v>
      </c>
    </row>
    <row r="527" spans="2:15" ht="12.75" hidden="1" customHeight="1">
      <c r="B527" s="61" t="s">
        <v>54</v>
      </c>
      <c r="E527" t="str">
        <f t="shared" si="63"/>
        <v>Holbrook</v>
      </c>
      <c r="F527" s="12" t="str">
        <f t="shared" si="64"/>
        <v>Ipswich 2</v>
      </c>
      <c r="G527" s="1">
        <f t="shared" si="65"/>
        <v>3</v>
      </c>
      <c r="H527" s="1">
        <f t="shared" si="66"/>
        <v>5</v>
      </c>
      <c r="I527">
        <f t="shared" si="67"/>
        <v>1</v>
      </c>
      <c r="J527">
        <f t="shared" si="68"/>
        <v>0</v>
      </c>
      <c r="K527">
        <f t="shared" si="69"/>
        <v>0</v>
      </c>
      <c r="L527">
        <f t="shared" si="70"/>
        <v>1</v>
      </c>
      <c r="M527">
        <f t="shared" si="71"/>
        <v>0</v>
      </c>
      <c r="O527">
        <f t="shared" si="62"/>
        <v>8</v>
      </c>
    </row>
    <row r="528" spans="2:15" ht="12.75" hidden="1" customHeight="1">
      <c r="B528" s="54" t="s">
        <v>54</v>
      </c>
      <c r="E528" t="str">
        <f t="shared" si="63"/>
        <v>Kesgrave 1</v>
      </c>
      <c r="F528" s="12" t="str">
        <f t="shared" si="64"/>
        <v>Ipswich 2</v>
      </c>
      <c r="G528" s="1">
        <f t="shared" si="65"/>
        <v>4</v>
      </c>
      <c r="H528" s="1">
        <f t="shared" si="66"/>
        <v>4</v>
      </c>
      <c r="I528">
        <f t="shared" si="67"/>
        <v>1</v>
      </c>
      <c r="J528">
        <f t="shared" si="68"/>
        <v>0</v>
      </c>
      <c r="K528">
        <f t="shared" si="69"/>
        <v>1</v>
      </c>
      <c r="L528">
        <f t="shared" si="70"/>
        <v>0</v>
      </c>
      <c r="M528">
        <f t="shared" si="71"/>
        <v>1</v>
      </c>
      <c r="O528">
        <f t="shared" si="62"/>
        <v>8</v>
      </c>
    </row>
    <row r="529" spans="2:15" ht="12.75" hidden="1" customHeight="1">
      <c r="B529" s="54" t="s">
        <v>54</v>
      </c>
      <c r="E529" t="str">
        <f t="shared" si="63"/>
        <v>Sproughton 1</v>
      </c>
      <c r="F529" s="12" t="str">
        <f t="shared" si="64"/>
        <v>Ipswich 2</v>
      </c>
      <c r="G529" s="1">
        <f t="shared" si="65"/>
        <v>5</v>
      </c>
      <c r="H529" s="1">
        <f t="shared" si="66"/>
        <v>3</v>
      </c>
      <c r="I529">
        <f t="shared" si="67"/>
        <v>1</v>
      </c>
      <c r="J529">
        <f t="shared" si="68"/>
        <v>1</v>
      </c>
      <c r="K529">
        <f t="shared" si="69"/>
        <v>0</v>
      </c>
      <c r="L529">
        <f t="shared" si="70"/>
        <v>0</v>
      </c>
      <c r="M529">
        <f t="shared" si="71"/>
        <v>2</v>
      </c>
      <c r="O529">
        <f t="shared" si="62"/>
        <v>8</v>
      </c>
    </row>
    <row r="530" spans="2:15" ht="12.75" hidden="1" customHeight="1">
      <c r="B530" s="54" t="s">
        <v>54</v>
      </c>
      <c r="E530" t="str">
        <f t="shared" si="63"/>
        <v>Sproughton 2</v>
      </c>
      <c r="F530" s="12" t="str">
        <f t="shared" si="64"/>
        <v>Ipswich 2</v>
      </c>
      <c r="G530" s="1">
        <f t="shared" si="65"/>
        <v>3</v>
      </c>
      <c r="H530" s="1">
        <f t="shared" si="66"/>
        <v>5</v>
      </c>
      <c r="I530">
        <f t="shared" si="67"/>
        <v>1</v>
      </c>
      <c r="J530">
        <f t="shared" si="68"/>
        <v>0</v>
      </c>
      <c r="K530">
        <f t="shared" si="69"/>
        <v>0</v>
      </c>
      <c r="L530">
        <f t="shared" si="70"/>
        <v>1</v>
      </c>
      <c r="M530">
        <f t="shared" si="71"/>
        <v>0</v>
      </c>
      <c r="O530">
        <f t="shared" si="62"/>
        <v>8</v>
      </c>
    </row>
    <row r="531" spans="2:15" ht="12.75" hidden="1" customHeight="1">
      <c r="B531" s="54" t="s">
        <v>54</v>
      </c>
      <c r="E531" t="str">
        <f t="shared" si="63"/>
        <v>Woodbridge 1</v>
      </c>
      <c r="F531" s="12" t="str">
        <f t="shared" si="64"/>
        <v>Ipswich 2</v>
      </c>
      <c r="G531" s="1">
        <f t="shared" si="65"/>
        <v>3</v>
      </c>
      <c r="H531" s="1">
        <f t="shared" si="66"/>
        <v>5</v>
      </c>
      <c r="I531">
        <f t="shared" si="67"/>
        <v>1</v>
      </c>
      <c r="J531">
        <f t="shared" si="68"/>
        <v>0</v>
      </c>
      <c r="K531">
        <f t="shared" si="69"/>
        <v>0</v>
      </c>
      <c r="L531">
        <f t="shared" si="70"/>
        <v>1</v>
      </c>
      <c r="M531">
        <f t="shared" si="71"/>
        <v>0</v>
      </c>
      <c r="O531">
        <f t="shared" si="62"/>
        <v>8</v>
      </c>
    </row>
    <row r="532" spans="2:15" ht="12.75" hidden="1" customHeight="1">
      <c r="B532" s="54" t="s">
        <v>54</v>
      </c>
      <c r="E532" t="str">
        <f t="shared" si="63"/>
        <v>Holbrook</v>
      </c>
      <c r="F532" s="12" t="str">
        <f t="shared" si="64"/>
        <v>Kesgrave 1</v>
      </c>
      <c r="G532" s="1">
        <f t="shared" si="65"/>
        <v>2</v>
      </c>
      <c r="H532" s="1">
        <f t="shared" si="66"/>
        <v>6</v>
      </c>
      <c r="I532">
        <f t="shared" si="67"/>
        <v>1</v>
      </c>
      <c r="J532">
        <f t="shared" si="68"/>
        <v>0</v>
      </c>
      <c r="K532">
        <f t="shared" si="69"/>
        <v>0</v>
      </c>
      <c r="L532">
        <f t="shared" si="70"/>
        <v>1</v>
      </c>
      <c r="M532">
        <f t="shared" si="71"/>
        <v>0</v>
      </c>
      <c r="O532">
        <f t="shared" si="62"/>
        <v>8</v>
      </c>
    </row>
    <row r="533" spans="2:15" ht="12.75" hidden="1" customHeight="1">
      <c r="B533" s="54" t="s">
        <v>54</v>
      </c>
      <c r="E533" t="str">
        <f t="shared" si="63"/>
        <v>Ipswich 2</v>
      </c>
      <c r="F533" s="12" t="str">
        <f t="shared" si="64"/>
        <v>Kesgrave 1</v>
      </c>
      <c r="G533" s="1">
        <f t="shared" si="65"/>
        <v>2</v>
      </c>
      <c r="H533" s="1">
        <f t="shared" si="66"/>
        <v>6</v>
      </c>
      <c r="I533">
        <f t="shared" si="67"/>
        <v>1</v>
      </c>
      <c r="J533">
        <f t="shared" si="68"/>
        <v>0</v>
      </c>
      <c r="K533">
        <f t="shared" si="69"/>
        <v>0</v>
      </c>
      <c r="L533">
        <f t="shared" si="70"/>
        <v>1</v>
      </c>
      <c r="M533">
        <f t="shared" si="71"/>
        <v>0</v>
      </c>
      <c r="O533">
        <f t="shared" si="62"/>
        <v>8</v>
      </c>
    </row>
    <row r="534" spans="2:15" ht="12.75" hidden="1" customHeight="1">
      <c r="B534" s="54" t="s">
        <v>54</v>
      </c>
      <c r="E534" t="str">
        <f t="shared" si="63"/>
        <v>Sproughton 1</v>
      </c>
      <c r="F534" s="12" t="str">
        <f t="shared" si="64"/>
        <v>Kesgrave 1</v>
      </c>
      <c r="G534" s="1">
        <f t="shared" si="65"/>
        <v>2</v>
      </c>
      <c r="H534" s="1">
        <f t="shared" si="66"/>
        <v>6</v>
      </c>
      <c r="I534">
        <f t="shared" si="67"/>
        <v>1</v>
      </c>
      <c r="J534">
        <f t="shared" si="68"/>
        <v>0</v>
      </c>
      <c r="K534">
        <f t="shared" si="69"/>
        <v>0</v>
      </c>
      <c r="L534">
        <f t="shared" si="70"/>
        <v>1</v>
      </c>
      <c r="M534">
        <f t="shared" si="71"/>
        <v>0</v>
      </c>
      <c r="O534">
        <f t="shared" si="62"/>
        <v>8</v>
      </c>
    </row>
    <row r="535" spans="2:15" ht="12.75" hidden="1" customHeight="1">
      <c r="B535" s="54" t="s">
        <v>54</v>
      </c>
      <c r="E535" t="str">
        <f t="shared" si="63"/>
        <v>Sproughton 2</v>
      </c>
      <c r="F535" s="12" t="str">
        <f t="shared" si="64"/>
        <v>Kesgrave 1</v>
      </c>
      <c r="G535" s="1">
        <f t="shared" si="65"/>
        <v>3</v>
      </c>
      <c r="H535" s="1">
        <f t="shared" si="66"/>
        <v>5</v>
      </c>
      <c r="I535">
        <f t="shared" si="67"/>
        <v>1</v>
      </c>
      <c r="J535">
        <f t="shared" si="68"/>
        <v>0</v>
      </c>
      <c r="K535">
        <f t="shared" si="69"/>
        <v>0</v>
      </c>
      <c r="L535">
        <f t="shared" si="70"/>
        <v>1</v>
      </c>
      <c r="M535">
        <f t="shared" si="71"/>
        <v>0</v>
      </c>
      <c r="O535">
        <f t="shared" si="62"/>
        <v>8</v>
      </c>
    </row>
    <row r="536" spans="2:15" ht="12.75" hidden="1" customHeight="1">
      <c r="B536" s="54" t="s">
        <v>54</v>
      </c>
      <c r="E536" t="str">
        <f t="shared" si="63"/>
        <v>Woodbridge 1</v>
      </c>
      <c r="F536" s="12" t="str">
        <f t="shared" si="64"/>
        <v>Kesgrave 1</v>
      </c>
      <c r="G536" s="1">
        <f t="shared" si="65"/>
        <v>1</v>
      </c>
      <c r="H536" s="1">
        <f t="shared" si="66"/>
        <v>7</v>
      </c>
      <c r="I536">
        <f t="shared" si="67"/>
        <v>1</v>
      </c>
      <c r="J536">
        <f t="shared" si="68"/>
        <v>0</v>
      </c>
      <c r="K536">
        <f t="shared" si="69"/>
        <v>0</v>
      </c>
      <c r="L536">
        <f t="shared" si="70"/>
        <v>1</v>
      </c>
      <c r="M536">
        <f t="shared" si="71"/>
        <v>0</v>
      </c>
      <c r="O536">
        <f t="shared" si="62"/>
        <v>8</v>
      </c>
    </row>
    <row r="537" spans="2:15" ht="12.75" hidden="1" customHeight="1">
      <c r="B537" s="54" t="s">
        <v>54</v>
      </c>
      <c r="E537" t="str">
        <f t="shared" si="63"/>
        <v>Holbrook</v>
      </c>
      <c r="F537" s="12" t="str">
        <f t="shared" si="64"/>
        <v>Sproughton 1</v>
      </c>
      <c r="G537" s="1">
        <f t="shared" si="65"/>
        <v>3</v>
      </c>
      <c r="H537" s="1">
        <f t="shared" si="66"/>
        <v>5</v>
      </c>
      <c r="I537">
        <f t="shared" si="67"/>
        <v>1</v>
      </c>
      <c r="J537">
        <f t="shared" si="68"/>
        <v>0</v>
      </c>
      <c r="K537">
        <f t="shared" si="69"/>
        <v>0</v>
      </c>
      <c r="L537">
        <f t="shared" si="70"/>
        <v>1</v>
      </c>
      <c r="M537">
        <f t="shared" si="71"/>
        <v>0</v>
      </c>
      <c r="O537">
        <f t="shared" si="62"/>
        <v>8</v>
      </c>
    </row>
    <row r="538" spans="2:15" ht="12.75" hidden="1" customHeight="1">
      <c r="B538" s="54" t="s">
        <v>54</v>
      </c>
      <c r="E538" t="str">
        <f t="shared" si="63"/>
        <v>Ipswich 2</v>
      </c>
      <c r="F538" s="12" t="str">
        <f t="shared" si="64"/>
        <v>Sproughton 1</v>
      </c>
      <c r="G538" s="1">
        <f t="shared" si="65"/>
        <v>1</v>
      </c>
      <c r="H538" s="1">
        <f t="shared" si="66"/>
        <v>7</v>
      </c>
      <c r="I538">
        <f t="shared" si="67"/>
        <v>1</v>
      </c>
      <c r="J538">
        <f t="shared" si="68"/>
        <v>0</v>
      </c>
      <c r="K538">
        <f t="shared" si="69"/>
        <v>0</v>
      </c>
      <c r="L538">
        <f t="shared" si="70"/>
        <v>1</v>
      </c>
      <c r="M538">
        <f t="shared" si="71"/>
        <v>0</v>
      </c>
      <c r="O538">
        <f t="shared" si="62"/>
        <v>8</v>
      </c>
    </row>
    <row r="539" spans="2:15" ht="12.75" hidden="1" customHeight="1">
      <c r="B539" s="61" t="s">
        <v>54</v>
      </c>
      <c r="E539" t="str">
        <f t="shared" si="63"/>
        <v>Kesgrave 1</v>
      </c>
      <c r="F539" s="12" t="str">
        <f t="shared" si="64"/>
        <v>Sproughton 1</v>
      </c>
      <c r="G539" s="1">
        <f t="shared" si="65"/>
        <v>1</v>
      </c>
      <c r="H539" s="1">
        <f t="shared" si="66"/>
        <v>7</v>
      </c>
      <c r="I539">
        <f t="shared" si="67"/>
        <v>1</v>
      </c>
      <c r="J539">
        <f t="shared" si="68"/>
        <v>0</v>
      </c>
      <c r="K539">
        <f t="shared" si="69"/>
        <v>0</v>
      </c>
      <c r="L539">
        <f t="shared" si="70"/>
        <v>1</v>
      </c>
      <c r="M539">
        <f t="shared" si="71"/>
        <v>0</v>
      </c>
      <c r="O539">
        <f t="shared" si="62"/>
        <v>8</v>
      </c>
    </row>
    <row r="540" spans="2:15" ht="12.75" hidden="1" customHeight="1">
      <c r="B540" s="54" t="s">
        <v>54</v>
      </c>
      <c r="E540" t="str">
        <f t="shared" si="63"/>
        <v>Sproughton 2</v>
      </c>
      <c r="F540" s="12" t="str">
        <f t="shared" si="64"/>
        <v>Sproughton 1</v>
      </c>
      <c r="G540" s="1">
        <f t="shared" si="65"/>
        <v>1</v>
      </c>
      <c r="H540" s="1">
        <f t="shared" si="66"/>
        <v>5</v>
      </c>
      <c r="I540">
        <f t="shared" si="67"/>
        <v>1</v>
      </c>
      <c r="J540">
        <f t="shared" si="68"/>
        <v>0</v>
      </c>
      <c r="K540">
        <f t="shared" si="69"/>
        <v>0</v>
      </c>
      <c r="L540">
        <f t="shared" si="70"/>
        <v>1</v>
      </c>
      <c r="M540">
        <f t="shared" si="71"/>
        <v>0</v>
      </c>
      <c r="O540">
        <f t="shared" si="62"/>
        <v>6</v>
      </c>
    </row>
    <row r="541" spans="2:15" ht="12.75" hidden="1" customHeight="1">
      <c r="B541" s="54" t="s">
        <v>54</v>
      </c>
      <c r="E541" t="str">
        <f t="shared" si="63"/>
        <v>Woodbridge 1</v>
      </c>
      <c r="F541" s="12" t="str">
        <f t="shared" si="64"/>
        <v>Sproughton 1</v>
      </c>
      <c r="G541" s="1">
        <f t="shared" si="65"/>
        <v>0</v>
      </c>
      <c r="H541" s="1">
        <f t="shared" si="66"/>
        <v>8</v>
      </c>
      <c r="I541">
        <f t="shared" si="67"/>
        <v>1</v>
      </c>
      <c r="J541">
        <f t="shared" si="68"/>
        <v>0</v>
      </c>
      <c r="K541">
        <f t="shared" si="69"/>
        <v>0</v>
      </c>
      <c r="L541">
        <f t="shared" si="70"/>
        <v>1</v>
      </c>
      <c r="M541">
        <f t="shared" si="71"/>
        <v>0</v>
      </c>
      <c r="O541">
        <f t="shared" si="62"/>
        <v>8</v>
      </c>
    </row>
    <row r="542" spans="2:15" ht="12.75" hidden="1" customHeight="1">
      <c r="B542" s="54" t="s">
        <v>54</v>
      </c>
      <c r="E542" t="str">
        <f t="shared" si="63"/>
        <v>Holbrook</v>
      </c>
      <c r="F542" s="12" t="str">
        <f t="shared" si="64"/>
        <v>Sproughton 2</v>
      </c>
      <c r="G542" s="1">
        <f t="shared" si="65"/>
        <v>2</v>
      </c>
      <c r="H542" s="1">
        <f t="shared" si="66"/>
        <v>6</v>
      </c>
      <c r="I542">
        <f t="shared" si="67"/>
        <v>1</v>
      </c>
      <c r="J542">
        <f t="shared" si="68"/>
        <v>0</v>
      </c>
      <c r="K542">
        <f t="shared" si="69"/>
        <v>0</v>
      </c>
      <c r="L542">
        <f t="shared" si="70"/>
        <v>1</v>
      </c>
      <c r="M542">
        <f t="shared" si="71"/>
        <v>0</v>
      </c>
      <c r="O542">
        <f t="shared" si="62"/>
        <v>8</v>
      </c>
    </row>
    <row r="543" spans="2:15" ht="12.75" hidden="1" customHeight="1">
      <c r="B543" s="54" t="s">
        <v>54</v>
      </c>
      <c r="E543" t="str">
        <f t="shared" si="63"/>
        <v>Ipswich 2</v>
      </c>
      <c r="F543" s="12" t="str">
        <f t="shared" si="64"/>
        <v>Sproughton 2</v>
      </c>
      <c r="G543" s="1">
        <f t="shared" si="65"/>
        <v>5</v>
      </c>
      <c r="H543" s="1">
        <f t="shared" si="66"/>
        <v>3</v>
      </c>
      <c r="I543">
        <f t="shared" si="67"/>
        <v>1</v>
      </c>
      <c r="J543">
        <f t="shared" si="68"/>
        <v>1</v>
      </c>
      <c r="K543">
        <f t="shared" si="69"/>
        <v>0</v>
      </c>
      <c r="L543">
        <f t="shared" si="70"/>
        <v>0</v>
      </c>
      <c r="M543">
        <f t="shared" si="71"/>
        <v>2</v>
      </c>
      <c r="O543">
        <f t="shared" si="62"/>
        <v>8</v>
      </c>
    </row>
    <row r="544" spans="2:15" ht="12.75" hidden="1" customHeight="1">
      <c r="B544" s="54" t="s">
        <v>54</v>
      </c>
      <c r="E544" t="str">
        <f t="shared" si="63"/>
        <v>Kesgrave 1</v>
      </c>
      <c r="F544" s="12" t="str">
        <f t="shared" si="64"/>
        <v>Sproughton 2</v>
      </c>
      <c r="G544" s="1">
        <f t="shared" si="65"/>
        <v>8</v>
      </c>
      <c r="H544" s="1">
        <f t="shared" si="66"/>
        <v>0</v>
      </c>
      <c r="I544">
        <f t="shared" si="67"/>
        <v>1</v>
      </c>
      <c r="J544">
        <f t="shared" si="68"/>
        <v>1</v>
      </c>
      <c r="K544">
        <f t="shared" si="69"/>
        <v>0</v>
      </c>
      <c r="L544">
        <f t="shared" si="70"/>
        <v>0</v>
      </c>
      <c r="M544">
        <f t="shared" si="71"/>
        <v>2</v>
      </c>
      <c r="O544">
        <f t="shared" si="62"/>
        <v>8</v>
      </c>
    </row>
    <row r="545" spans="2:15" ht="12.75" hidden="1" customHeight="1">
      <c r="B545" s="54" t="s">
        <v>54</v>
      </c>
      <c r="E545" t="str">
        <f t="shared" si="63"/>
        <v>Sproughton 1</v>
      </c>
      <c r="F545" s="12" t="str">
        <f t="shared" si="64"/>
        <v>Sproughton 2</v>
      </c>
      <c r="G545" s="1">
        <f t="shared" si="65"/>
        <v>5</v>
      </c>
      <c r="H545" s="1">
        <f t="shared" si="66"/>
        <v>3</v>
      </c>
      <c r="I545">
        <f t="shared" si="67"/>
        <v>1</v>
      </c>
      <c r="J545">
        <f t="shared" si="68"/>
        <v>1</v>
      </c>
      <c r="K545">
        <f t="shared" si="69"/>
        <v>0</v>
      </c>
      <c r="L545">
        <f t="shared" si="70"/>
        <v>0</v>
      </c>
      <c r="M545">
        <f t="shared" si="71"/>
        <v>2</v>
      </c>
      <c r="O545">
        <f t="shared" si="62"/>
        <v>8</v>
      </c>
    </row>
    <row r="546" spans="2:15" ht="12.75" hidden="1" customHeight="1">
      <c r="B546" s="54" t="s">
        <v>54</v>
      </c>
      <c r="E546" t="str">
        <f t="shared" si="63"/>
        <v>Woodbridge 1</v>
      </c>
      <c r="F546" s="12" t="str">
        <f t="shared" si="64"/>
        <v>Sproughton 2</v>
      </c>
      <c r="G546" s="1">
        <f t="shared" si="65"/>
        <v>2</v>
      </c>
      <c r="H546" s="1">
        <f t="shared" si="66"/>
        <v>6</v>
      </c>
      <c r="I546">
        <f t="shared" si="67"/>
        <v>1</v>
      </c>
      <c r="J546">
        <f t="shared" si="68"/>
        <v>0</v>
      </c>
      <c r="K546">
        <f t="shared" si="69"/>
        <v>0</v>
      </c>
      <c r="L546">
        <f t="shared" si="70"/>
        <v>1</v>
      </c>
      <c r="M546">
        <f t="shared" si="71"/>
        <v>0</v>
      </c>
      <c r="O546">
        <f t="shared" si="62"/>
        <v>8</v>
      </c>
    </row>
    <row r="547" spans="2:15" ht="12.75" hidden="1" customHeight="1">
      <c r="B547" s="54" t="s">
        <v>54</v>
      </c>
      <c r="E547" t="str">
        <f t="shared" si="63"/>
        <v>Holbrook</v>
      </c>
      <c r="F547" s="12" t="str">
        <f t="shared" si="64"/>
        <v>Woodbridge 1</v>
      </c>
      <c r="G547" s="1">
        <f t="shared" si="65"/>
        <v>4</v>
      </c>
      <c r="H547" s="1">
        <f t="shared" si="66"/>
        <v>4</v>
      </c>
      <c r="I547">
        <f t="shared" si="67"/>
        <v>1</v>
      </c>
      <c r="J547">
        <f t="shared" si="68"/>
        <v>0</v>
      </c>
      <c r="K547">
        <f t="shared" si="69"/>
        <v>1</v>
      </c>
      <c r="L547">
        <f t="shared" si="70"/>
        <v>0</v>
      </c>
      <c r="M547">
        <f t="shared" si="71"/>
        <v>1</v>
      </c>
      <c r="O547">
        <f t="shared" si="62"/>
        <v>8</v>
      </c>
    </row>
    <row r="548" spans="2:15" ht="12.75" hidden="1" customHeight="1">
      <c r="B548" s="54" t="s">
        <v>54</v>
      </c>
      <c r="E548" t="str">
        <f t="shared" si="63"/>
        <v>Ipswich 2</v>
      </c>
      <c r="F548" s="12" t="str">
        <f t="shared" si="64"/>
        <v>Woodbridge 1</v>
      </c>
      <c r="G548" s="1">
        <f t="shared" si="65"/>
        <v>1</v>
      </c>
      <c r="H548" s="1">
        <f t="shared" si="66"/>
        <v>7</v>
      </c>
      <c r="I548">
        <f t="shared" si="67"/>
        <v>1</v>
      </c>
      <c r="J548">
        <f t="shared" si="68"/>
        <v>0</v>
      </c>
      <c r="K548">
        <f t="shared" si="69"/>
        <v>0</v>
      </c>
      <c r="L548">
        <f t="shared" si="70"/>
        <v>1</v>
      </c>
      <c r="M548">
        <f t="shared" si="71"/>
        <v>0</v>
      </c>
      <c r="O548">
        <f t="shared" si="62"/>
        <v>8</v>
      </c>
    </row>
    <row r="549" spans="2:15" ht="12.75" hidden="1" customHeight="1">
      <c r="B549" s="54" t="s">
        <v>54</v>
      </c>
      <c r="E549" t="str">
        <f t="shared" si="63"/>
        <v>Kesgrave 1</v>
      </c>
      <c r="F549" s="12" t="str">
        <f t="shared" si="64"/>
        <v>Woodbridge 1</v>
      </c>
      <c r="G549" s="1">
        <f t="shared" si="65"/>
        <v>6</v>
      </c>
      <c r="H549" s="1">
        <f t="shared" si="66"/>
        <v>2</v>
      </c>
      <c r="I549">
        <f t="shared" si="67"/>
        <v>1</v>
      </c>
      <c r="J549">
        <f t="shared" si="68"/>
        <v>1</v>
      </c>
      <c r="K549">
        <f t="shared" si="69"/>
        <v>0</v>
      </c>
      <c r="L549">
        <f t="shared" si="70"/>
        <v>0</v>
      </c>
      <c r="M549">
        <f t="shared" si="71"/>
        <v>2</v>
      </c>
      <c r="O549">
        <f t="shared" si="62"/>
        <v>8</v>
      </c>
    </row>
    <row r="550" spans="2:15" ht="12.75" hidden="1" customHeight="1">
      <c r="B550" s="54" t="s">
        <v>54</v>
      </c>
      <c r="E550" t="str">
        <f t="shared" si="63"/>
        <v>Sproughton 1</v>
      </c>
      <c r="F550" s="12" t="str">
        <f t="shared" si="64"/>
        <v>Woodbridge 1</v>
      </c>
      <c r="G550" s="1">
        <f t="shared" si="65"/>
        <v>7</v>
      </c>
      <c r="H550" s="1">
        <f t="shared" si="66"/>
        <v>1</v>
      </c>
      <c r="I550">
        <f t="shared" si="67"/>
        <v>1</v>
      </c>
      <c r="J550">
        <f t="shared" si="68"/>
        <v>1</v>
      </c>
      <c r="K550">
        <f t="shared" si="69"/>
        <v>0</v>
      </c>
      <c r="L550">
        <f t="shared" si="70"/>
        <v>0</v>
      </c>
      <c r="M550">
        <f t="shared" si="71"/>
        <v>2</v>
      </c>
      <c r="O550">
        <f t="shared" si="62"/>
        <v>8</v>
      </c>
    </row>
    <row r="551" spans="2:15" ht="12.75" hidden="1" customHeight="1">
      <c r="B551" s="61" t="s">
        <v>54</v>
      </c>
      <c r="E551" t="str">
        <f t="shared" si="63"/>
        <v>Sproughton 2</v>
      </c>
      <c r="F551" s="12" t="str">
        <f t="shared" si="64"/>
        <v>Woodbridge 1</v>
      </c>
      <c r="G551" s="1">
        <f t="shared" si="65"/>
        <v>3</v>
      </c>
      <c r="H551" s="1">
        <f t="shared" si="66"/>
        <v>5</v>
      </c>
      <c r="I551">
        <f t="shared" si="67"/>
        <v>1</v>
      </c>
      <c r="J551">
        <f t="shared" si="68"/>
        <v>0</v>
      </c>
      <c r="K551">
        <f t="shared" si="69"/>
        <v>0</v>
      </c>
      <c r="L551">
        <f t="shared" si="70"/>
        <v>1</v>
      </c>
      <c r="M551">
        <f t="shared" si="71"/>
        <v>0</v>
      </c>
      <c r="O551">
        <f t="shared" si="62"/>
        <v>8</v>
      </c>
    </row>
    <row r="552" spans="2:15" ht="12.75" hidden="1" customHeight="1">
      <c r="B552" s="54" t="s">
        <v>70</v>
      </c>
      <c r="E552" t="str">
        <f t="shared" si="63"/>
        <v>Creekers</v>
      </c>
      <c r="F552" s="12" t="str">
        <f t="shared" si="64"/>
        <v>Adastral Park 1</v>
      </c>
      <c r="G552" s="1">
        <f t="shared" si="65"/>
        <v>2</v>
      </c>
      <c r="H552" s="1">
        <f t="shared" si="66"/>
        <v>6</v>
      </c>
      <c r="I552">
        <f t="shared" si="67"/>
        <v>1</v>
      </c>
      <c r="J552">
        <f t="shared" si="68"/>
        <v>0</v>
      </c>
      <c r="K552">
        <f t="shared" si="69"/>
        <v>0</v>
      </c>
      <c r="L552">
        <f t="shared" si="70"/>
        <v>1</v>
      </c>
      <c r="M552">
        <f t="shared" si="71"/>
        <v>0</v>
      </c>
      <c r="O552">
        <f t="shared" si="62"/>
        <v>8</v>
      </c>
    </row>
    <row r="553" spans="2:15" ht="12.75" hidden="1" customHeight="1">
      <c r="B553" s="54" t="s">
        <v>70</v>
      </c>
      <c r="E553" t="str">
        <f t="shared" si="63"/>
        <v>Framlingham</v>
      </c>
      <c r="F553" s="12" t="str">
        <f t="shared" si="64"/>
        <v>Adastral Park 1</v>
      </c>
      <c r="G553" s="1">
        <f t="shared" si="65"/>
        <v>0</v>
      </c>
      <c r="H553" s="1">
        <f t="shared" si="66"/>
        <v>8</v>
      </c>
      <c r="I553">
        <f t="shared" si="67"/>
        <v>1</v>
      </c>
      <c r="J553">
        <f t="shared" si="68"/>
        <v>0</v>
      </c>
      <c r="K553">
        <f t="shared" si="69"/>
        <v>0</v>
      </c>
      <c r="L553">
        <f t="shared" si="70"/>
        <v>1</v>
      </c>
      <c r="M553">
        <f t="shared" si="71"/>
        <v>0</v>
      </c>
      <c r="O553">
        <f t="shared" si="62"/>
        <v>8</v>
      </c>
    </row>
    <row r="554" spans="2:15" ht="12.75" hidden="1" customHeight="1">
      <c r="B554" s="54" t="s">
        <v>70</v>
      </c>
      <c r="E554" t="str">
        <f t="shared" si="63"/>
        <v>Kesgrave 2</v>
      </c>
      <c r="F554" s="12" t="str">
        <f t="shared" si="64"/>
        <v>Adastral Park 1</v>
      </c>
      <c r="G554" s="1">
        <f t="shared" si="65"/>
        <v>1</v>
      </c>
      <c r="H554" s="1">
        <f t="shared" si="66"/>
        <v>7</v>
      </c>
      <c r="I554">
        <f t="shared" si="67"/>
        <v>1</v>
      </c>
      <c r="J554">
        <f t="shared" si="68"/>
        <v>0</v>
      </c>
      <c r="K554">
        <f t="shared" si="69"/>
        <v>0</v>
      </c>
      <c r="L554">
        <f t="shared" si="70"/>
        <v>1</v>
      </c>
      <c r="M554">
        <f t="shared" si="71"/>
        <v>0</v>
      </c>
      <c r="O554">
        <f t="shared" si="62"/>
        <v>8</v>
      </c>
    </row>
    <row r="555" spans="2:15" ht="12.75" hidden="1" customHeight="1">
      <c r="B555" s="54" t="s">
        <v>70</v>
      </c>
      <c r="E555" t="str">
        <f t="shared" si="63"/>
        <v>Roundwood 2</v>
      </c>
      <c r="F555" s="12" t="str">
        <f t="shared" si="64"/>
        <v>Adastral Park 1</v>
      </c>
      <c r="G555" s="1">
        <f t="shared" si="65"/>
        <v>3</v>
      </c>
      <c r="H555" s="1">
        <f t="shared" si="66"/>
        <v>5</v>
      </c>
      <c r="I555">
        <f t="shared" si="67"/>
        <v>1</v>
      </c>
      <c r="J555">
        <f t="shared" si="68"/>
        <v>0</v>
      </c>
      <c r="K555">
        <f t="shared" si="69"/>
        <v>0</v>
      </c>
      <c r="L555">
        <f t="shared" si="70"/>
        <v>1</v>
      </c>
      <c r="M555">
        <f t="shared" si="71"/>
        <v>0</v>
      </c>
      <c r="O555">
        <f t="shared" si="62"/>
        <v>8</v>
      </c>
    </row>
    <row r="556" spans="2:15" ht="12.75" hidden="1" customHeight="1">
      <c r="B556" s="54" t="s">
        <v>70</v>
      </c>
      <c r="E556" t="str">
        <f t="shared" si="63"/>
        <v>Wortham 2</v>
      </c>
      <c r="F556" s="12" t="str">
        <f t="shared" si="64"/>
        <v>Adastral Park 1</v>
      </c>
      <c r="G556" s="1">
        <f t="shared" si="65"/>
        <v>2</v>
      </c>
      <c r="H556" s="1">
        <f t="shared" si="66"/>
        <v>6</v>
      </c>
      <c r="I556">
        <f t="shared" si="67"/>
        <v>1</v>
      </c>
      <c r="J556">
        <f t="shared" si="68"/>
        <v>0</v>
      </c>
      <c r="K556">
        <f t="shared" si="69"/>
        <v>0</v>
      </c>
      <c r="L556">
        <f t="shared" si="70"/>
        <v>1</v>
      </c>
      <c r="M556">
        <f t="shared" si="71"/>
        <v>0</v>
      </c>
      <c r="O556">
        <f t="shared" si="62"/>
        <v>8</v>
      </c>
    </row>
    <row r="557" spans="2:15" ht="12.75" hidden="1" customHeight="1">
      <c r="B557" s="61" t="s">
        <v>70</v>
      </c>
      <c r="E557" t="str">
        <f t="shared" si="63"/>
        <v>Adastral Park 1</v>
      </c>
      <c r="F557" s="12" t="str">
        <f t="shared" si="64"/>
        <v>Creekers</v>
      </c>
      <c r="G557" s="1">
        <f t="shared" si="65"/>
        <v>6</v>
      </c>
      <c r="H557" s="1">
        <f t="shared" si="66"/>
        <v>2</v>
      </c>
      <c r="I557">
        <f t="shared" si="67"/>
        <v>1</v>
      </c>
      <c r="J557">
        <f t="shared" si="68"/>
        <v>1</v>
      </c>
      <c r="K557">
        <f t="shared" si="69"/>
        <v>0</v>
      </c>
      <c r="L557">
        <f t="shared" si="70"/>
        <v>0</v>
      </c>
      <c r="M557">
        <f t="shared" si="71"/>
        <v>2</v>
      </c>
      <c r="O557">
        <f t="shared" si="62"/>
        <v>8</v>
      </c>
    </row>
    <row r="558" spans="2:15" ht="12.75" hidden="1" customHeight="1">
      <c r="B558" s="54" t="s">
        <v>70</v>
      </c>
      <c r="E558" t="str">
        <f t="shared" si="63"/>
        <v>Framlingham</v>
      </c>
      <c r="F558" s="12" t="str">
        <f t="shared" si="64"/>
        <v>Creekers</v>
      </c>
      <c r="G558" s="1">
        <f t="shared" si="65"/>
        <v>4</v>
      </c>
      <c r="H558" s="1">
        <f t="shared" si="66"/>
        <v>4</v>
      </c>
      <c r="I558">
        <f t="shared" si="67"/>
        <v>1</v>
      </c>
      <c r="J558">
        <f t="shared" si="68"/>
        <v>0</v>
      </c>
      <c r="K558">
        <f t="shared" si="69"/>
        <v>1</v>
      </c>
      <c r="L558">
        <f t="shared" si="70"/>
        <v>0</v>
      </c>
      <c r="M558">
        <f t="shared" si="71"/>
        <v>1</v>
      </c>
      <c r="O558">
        <f t="shared" si="62"/>
        <v>8</v>
      </c>
    </row>
    <row r="559" spans="2:15" ht="12.75" hidden="1" customHeight="1">
      <c r="B559" s="54" t="s">
        <v>70</v>
      </c>
      <c r="E559" t="str">
        <f t="shared" si="63"/>
        <v>Kesgrave 2</v>
      </c>
      <c r="F559" s="12" t="str">
        <f t="shared" si="64"/>
        <v>Creekers</v>
      </c>
      <c r="G559" s="1">
        <f t="shared" si="65"/>
        <v>0</v>
      </c>
      <c r="H559" s="1">
        <f t="shared" si="66"/>
        <v>8</v>
      </c>
      <c r="I559">
        <f t="shared" si="67"/>
        <v>1</v>
      </c>
      <c r="J559">
        <f t="shared" si="68"/>
        <v>0</v>
      </c>
      <c r="K559">
        <f t="shared" si="69"/>
        <v>0</v>
      </c>
      <c r="L559">
        <f t="shared" si="70"/>
        <v>1</v>
      </c>
      <c r="M559">
        <f t="shared" si="71"/>
        <v>0</v>
      </c>
      <c r="O559">
        <f t="shared" ref="O559:O622" si="72">G559+H559</f>
        <v>8</v>
      </c>
    </row>
    <row r="560" spans="2:15" ht="12.75" hidden="1" customHeight="1">
      <c r="B560" s="54" t="s">
        <v>70</v>
      </c>
      <c r="E560" t="str">
        <f t="shared" si="63"/>
        <v>Roundwood 2</v>
      </c>
      <c r="F560" s="12" t="str">
        <f t="shared" si="64"/>
        <v>Creekers</v>
      </c>
      <c r="G560" s="1">
        <f t="shared" si="65"/>
        <v>0</v>
      </c>
      <c r="H560" s="1">
        <f t="shared" si="66"/>
        <v>8</v>
      </c>
      <c r="I560">
        <f t="shared" si="67"/>
        <v>1</v>
      </c>
      <c r="J560">
        <f t="shared" si="68"/>
        <v>0</v>
      </c>
      <c r="K560">
        <f t="shared" si="69"/>
        <v>0</v>
      </c>
      <c r="L560">
        <f t="shared" si="70"/>
        <v>1</v>
      </c>
      <c r="M560">
        <f t="shared" si="71"/>
        <v>0</v>
      </c>
      <c r="O560">
        <f t="shared" si="72"/>
        <v>8</v>
      </c>
    </row>
    <row r="561" spans="2:15" ht="12.75" hidden="1" customHeight="1">
      <c r="B561" s="54" t="s">
        <v>70</v>
      </c>
      <c r="E561" t="str">
        <f t="shared" si="63"/>
        <v>Wortham 2</v>
      </c>
      <c r="F561" s="12" t="str">
        <f t="shared" si="64"/>
        <v>Creekers</v>
      </c>
      <c r="G561" s="1">
        <f t="shared" si="65"/>
        <v>3</v>
      </c>
      <c r="H561" s="1">
        <f t="shared" si="66"/>
        <v>5</v>
      </c>
      <c r="I561">
        <f t="shared" si="67"/>
        <v>1</v>
      </c>
      <c r="J561">
        <f t="shared" si="68"/>
        <v>0</v>
      </c>
      <c r="K561">
        <f t="shared" si="69"/>
        <v>0</v>
      </c>
      <c r="L561">
        <f t="shared" si="70"/>
        <v>1</v>
      </c>
      <c r="M561">
        <f t="shared" si="71"/>
        <v>0</v>
      </c>
      <c r="O561">
        <f t="shared" si="72"/>
        <v>8</v>
      </c>
    </row>
    <row r="562" spans="2:15" ht="12.75" hidden="1" customHeight="1">
      <c r="B562" s="54" t="s">
        <v>70</v>
      </c>
      <c r="E562" t="str">
        <f t="shared" si="63"/>
        <v>Adastral Park 1</v>
      </c>
      <c r="F562" s="12" t="str">
        <f t="shared" si="64"/>
        <v>Framlingham</v>
      </c>
      <c r="G562" s="1">
        <f t="shared" si="65"/>
        <v>7</v>
      </c>
      <c r="H562" s="1">
        <f t="shared" si="66"/>
        <v>1</v>
      </c>
      <c r="I562">
        <f t="shared" si="67"/>
        <v>1</v>
      </c>
      <c r="J562">
        <f t="shared" si="68"/>
        <v>1</v>
      </c>
      <c r="K562">
        <f t="shared" si="69"/>
        <v>0</v>
      </c>
      <c r="L562">
        <f t="shared" si="70"/>
        <v>0</v>
      </c>
      <c r="M562">
        <f t="shared" si="71"/>
        <v>2</v>
      </c>
      <c r="O562">
        <f t="shared" si="72"/>
        <v>8</v>
      </c>
    </row>
    <row r="563" spans="2:15" ht="12.75" hidden="1" customHeight="1">
      <c r="B563" s="54" t="s">
        <v>70</v>
      </c>
      <c r="E563" t="str">
        <f t="shared" si="63"/>
        <v>Creekers</v>
      </c>
      <c r="F563" s="12" t="str">
        <f t="shared" si="64"/>
        <v>Framlingham</v>
      </c>
      <c r="G563" s="1">
        <f t="shared" si="65"/>
        <v>6</v>
      </c>
      <c r="H563" s="1">
        <f t="shared" si="66"/>
        <v>2</v>
      </c>
      <c r="I563">
        <f t="shared" si="67"/>
        <v>1</v>
      </c>
      <c r="J563">
        <f t="shared" si="68"/>
        <v>1</v>
      </c>
      <c r="K563">
        <f t="shared" si="69"/>
        <v>0</v>
      </c>
      <c r="L563">
        <f t="shared" si="70"/>
        <v>0</v>
      </c>
      <c r="M563">
        <f t="shared" si="71"/>
        <v>2</v>
      </c>
      <c r="O563">
        <f t="shared" si="72"/>
        <v>8</v>
      </c>
    </row>
    <row r="564" spans="2:15" ht="12.75" hidden="1" customHeight="1">
      <c r="B564" s="54" t="s">
        <v>70</v>
      </c>
      <c r="E564" t="str">
        <f t="shared" si="63"/>
        <v>Kesgrave 2</v>
      </c>
      <c r="F564" s="12" t="str">
        <f t="shared" si="64"/>
        <v>Framlingham</v>
      </c>
      <c r="G564" s="1">
        <f t="shared" si="65"/>
        <v>2</v>
      </c>
      <c r="H564" s="1">
        <f t="shared" si="66"/>
        <v>6</v>
      </c>
      <c r="I564">
        <f t="shared" si="67"/>
        <v>1</v>
      </c>
      <c r="J564">
        <f t="shared" si="68"/>
        <v>0</v>
      </c>
      <c r="K564">
        <f t="shared" si="69"/>
        <v>0</v>
      </c>
      <c r="L564">
        <f t="shared" si="70"/>
        <v>1</v>
      </c>
      <c r="M564">
        <f t="shared" si="71"/>
        <v>0</v>
      </c>
      <c r="O564">
        <f t="shared" si="72"/>
        <v>8</v>
      </c>
    </row>
    <row r="565" spans="2:15" ht="12.75" hidden="1" customHeight="1">
      <c r="B565" s="54" t="s">
        <v>70</v>
      </c>
      <c r="E565" t="str">
        <f t="shared" si="63"/>
        <v>Roundwood 2</v>
      </c>
      <c r="F565" s="12" t="str">
        <f t="shared" si="64"/>
        <v>Framlingham</v>
      </c>
      <c r="G565" s="1">
        <f t="shared" si="65"/>
        <v>6</v>
      </c>
      <c r="H565" s="1">
        <f t="shared" si="66"/>
        <v>2</v>
      </c>
      <c r="I565">
        <f t="shared" si="67"/>
        <v>1</v>
      </c>
      <c r="J565">
        <f t="shared" si="68"/>
        <v>1</v>
      </c>
      <c r="K565">
        <f t="shared" si="69"/>
        <v>0</v>
      </c>
      <c r="L565">
        <f t="shared" si="70"/>
        <v>0</v>
      </c>
      <c r="M565">
        <f t="shared" si="71"/>
        <v>2</v>
      </c>
      <c r="O565">
        <f t="shared" si="72"/>
        <v>8</v>
      </c>
    </row>
    <row r="566" spans="2:15" ht="12.75" hidden="1" customHeight="1">
      <c r="B566" s="54" t="s">
        <v>70</v>
      </c>
      <c r="E566" t="str">
        <f t="shared" si="63"/>
        <v>Wortham 2</v>
      </c>
      <c r="F566" s="12" t="str">
        <f t="shared" si="64"/>
        <v>Framlingham</v>
      </c>
      <c r="G566" s="1">
        <f t="shared" si="65"/>
        <v>5</v>
      </c>
      <c r="H566" s="1">
        <f t="shared" si="66"/>
        <v>3</v>
      </c>
      <c r="I566">
        <f t="shared" si="67"/>
        <v>1</v>
      </c>
      <c r="J566">
        <f t="shared" si="68"/>
        <v>1</v>
      </c>
      <c r="K566">
        <f t="shared" si="69"/>
        <v>0</v>
      </c>
      <c r="L566">
        <f t="shared" si="70"/>
        <v>0</v>
      </c>
      <c r="M566">
        <f t="shared" si="71"/>
        <v>2</v>
      </c>
      <c r="O566">
        <f t="shared" si="72"/>
        <v>8</v>
      </c>
    </row>
    <row r="567" spans="2:15" ht="12.75" hidden="1" customHeight="1">
      <c r="B567" s="54" t="s">
        <v>70</v>
      </c>
      <c r="E567" t="str">
        <f t="shared" si="63"/>
        <v>Adastral Park 1</v>
      </c>
      <c r="F567" s="12" t="str">
        <f t="shared" si="64"/>
        <v>Kesgrave 2</v>
      </c>
      <c r="G567" s="1">
        <f t="shared" si="65"/>
        <v>8</v>
      </c>
      <c r="H567" s="1">
        <f t="shared" si="66"/>
        <v>0</v>
      </c>
      <c r="I567">
        <f t="shared" si="67"/>
        <v>1</v>
      </c>
      <c r="J567">
        <f t="shared" si="68"/>
        <v>1</v>
      </c>
      <c r="K567">
        <f t="shared" si="69"/>
        <v>0</v>
      </c>
      <c r="L567">
        <f t="shared" si="70"/>
        <v>0</v>
      </c>
      <c r="M567">
        <f t="shared" si="71"/>
        <v>2</v>
      </c>
      <c r="O567">
        <f t="shared" si="72"/>
        <v>8</v>
      </c>
    </row>
    <row r="568" spans="2:15" ht="12.75" hidden="1" customHeight="1">
      <c r="B568" s="54" t="s">
        <v>70</v>
      </c>
      <c r="E568" t="str">
        <f t="shared" si="63"/>
        <v>Creekers</v>
      </c>
      <c r="F568" s="12" t="str">
        <f t="shared" si="64"/>
        <v>Kesgrave 2</v>
      </c>
      <c r="G568" s="1">
        <f t="shared" si="65"/>
        <v>8</v>
      </c>
      <c r="H568" s="1">
        <f t="shared" si="66"/>
        <v>0</v>
      </c>
      <c r="I568">
        <f t="shared" si="67"/>
        <v>1</v>
      </c>
      <c r="J568">
        <f t="shared" si="68"/>
        <v>1</v>
      </c>
      <c r="K568">
        <f t="shared" si="69"/>
        <v>0</v>
      </c>
      <c r="L568">
        <f t="shared" si="70"/>
        <v>0</v>
      </c>
      <c r="M568">
        <f t="shared" si="71"/>
        <v>2</v>
      </c>
      <c r="O568">
        <f t="shared" si="72"/>
        <v>8</v>
      </c>
    </row>
    <row r="569" spans="2:15" ht="12.75" hidden="1" customHeight="1">
      <c r="B569" s="61" t="s">
        <v>70</v>
      </c>
      <c r="E569" t="str">
        <f t="shared" si="63"/>
        <v>Framlingham</v>
      </c>
      <c r="F569" s="12" t="str">
        <f t="shared" si="64"/>
        <v>Kesgrave 2</v>
      </c>
      <c r="G569" s="1">
        <f t="shared" si="65"/>
        <v>5</v>
      </c>
      <c r="H569" s="1">
        <f t="shared" si="66"/>
        <v>3</v>
      </c>
      <c r="I569">
        <f t="shared" si="67"/>
        <v>1</v>
      </c>
      <c r="J569">
        <f t="shared" si="68"/>
        <v>1</v>
      </c>
      <c r="K569">
        <f t="shared" si="69"/>
        <v>0</v>
      </c>
      <c r="L569">
        <f t="shared" si="70"/>
        <v>0</v>
      </c>
      <c r="M569">
        <f t="shared" si="71"/>
        <v>2</v>
      </c>
      <c r="O569">
        <f t="shared" si="72"/>
        <v>8</v>
      </c>
    </row>
    <row r="570" spans="2:15" ht="12.75" hidden="1" customHeight="1">
      <c r="B570" s="54" t="s">
        <v>70</v>
      </c>
      <c r="E570" t="str">
        <f t="shared" si="63"/>
        <v>Roundwood 2</v>
      </c>
      <c r="F570" s="12" t="str">
        <f t="shared" si="64"/>
        <v>Kesgrave 2</v>
      </c>
      <c r="G570" s="1">
        <f t="shared" si="65"/>
        <v>8</v>
      </c>
      <c r="H570" s="1">
        <f t="shared" si="66"/>
        <v>0</v>
      </c>
      <c r="I570">
        <f t="shared" si="67"/>
        <v>1</v>
      </c>
      <c r="J570">
        <f t="shared" si="68"/>
        <v>1</v>
      </c>
      <c r="K570">
        <f t="shared" si="69"/>
        <v>0</v>
      </c>
      <c r="L570">
        <f t="shared" si="70"/>
        <v>0</v>
      </c>
      <c r="M570">
        <f t="shared" si="71"/>
        <v>2</v>
      </c>
      <c r="O570">
        <f t="shared" si="72"/>
        <v>8</v>
      </c>
    </row>
    <row r="571" spans="2:15" ht="12.75" hidden="1" customHeight="1">
      <c r="B571" s="54" t="s">
        <v>70</v>
      </c>
      <c r="E571" t="str">
        <f t="shared" si="63"/>
        <v>Wortham 2</v>
      </c>
      <c r="F571" s="12" t="str">
        <f t="shared" si="64"/>
        <v>Kesgrave 2</v>
      </c>
      <c r="G571" s="1">
        <f t="shared" si="65"/>
        <v>6</v>
      </c>
      <c r="H571" s="1">
        <f t="shared" si="66"/>
        <v>2</v>
      </c>
      <c r="I571">
        <f t="shared" si="67"/>
        <v>1</v>
      </c>
      <c r="J571">
        <f t="shared" si="68"/>
        <v>1</v>
      </c>
      <c r="K571">
        <f t="shared" si="69"/>
        <v>0</v>
      </c>
      <c r="L571">
        <f t="shared" si="70"/>
        <v>0</v>
      </c>
      <c r="M571">
        <f t="shared" si="71"/>
        <v>2</v>
      </c>
      <c r="O571">
        <f t="shared" si="72"/>
        <v>8</v>
      </c>
    </row>
    <row r="572" spans="2:15" ht="12.75" hidden="1" customHeight="1">
      <c r="B572" s="54" t="s">
        <v>70</v>
      </c>
      <c r="E572" t="str">
        <f t="shared" si="63"/>
        <v>Adastral Park 1</v>
      </c>
      <c r="F572" s="12" t="str">
        <f t="shared" si="64"/>
        <v>Roundwood 2</v>
      </c>
      <c r="G572" s="1">
        <f t="shared" si="65"/>
        <v>8</v>
      </c>
      <c r="H572" s="1">
        <f t="shared" si="66"/>
        <v>0</v>
      </c>
      <c r="I572">
        <f t="shared" si="67"/>
        <v>1</v>
      </c>
      <c r="J572">
        <f t="shared" si="68"/>
        <v>1</v>
      </c>
      <c r="K572">
        <f t="shared" si="69"/>
        <v>0</v>
      </c>
      <c r="L572">
        <f t="shared" si="70"/>
        <v>0</v>
      </c>
      <c r="M572">
        <f t="shared" si="71"/>
        <v>2</v>
      </c>
      <c r="O572">
        <f t="shared" si="72"/>
        <v>8</v>
      </c>
    </row>
    <row r="573" spans="2:15" ht="12.75" hidden="1" customHeight="1">
      <c r="B573" s="54" t="s">
        <v>70</v>
      </c>
      <c r="E573" t="str">
        <f t="shared" si="63"/>
        <v>Creekers</v>
      </c>
      <c r="F573" s="12" t="str">
        <f t="shared" si="64"/>
        <v>Roundwood 2</v>
      </c>
      <c r="G573" s="1">
        <f t="shared" si="65"/>
        <v>1</v>
      </c>
      <c r="H573" s="1">
        <f t="shared" si="66"/>
        <v>7</v>
      </c>
      <c r="I573">
        <f t="shared" si="67"/>
        <v>1</v>
      </c>
      <c r="J573">
        <f t="shared" si="68"/>
        <v>0</v>
      </c>
      <c r="K573">
        <f t="shared" si="69"/>
        <v>0</v>
      </c>
      <c r="L573">
        <f t="shared" si="70"/>
        <v>1</v>
      </c>
      <c r="M573">
        <f t="shared" si="71"/>
        <v>0</v>
      </c>
      <c r="O573">
        <f t="shared" si="72"/>
        <v>8</v>
      </c>
    </row>
    <row r="574" spans="2:15" ht="12.75" hidden="1" customHeight="1">
      <c r="B574" s="54" t="s">
        <v>70</v>
      </c>
      <c r="E574" t="str">
        <f t="shared" si="63"/>
        <v>Framlingham</v>
      </c>
      <c r="F574" s="12" t="str">
        <f t="shared" si="64"/>
        <v>Roundwood 2</v>
      </c>
      <c r="G574" s="1">
        <f t="shared" si="65"/>
        <v>0</v>
      </c>
      <c r="H574" s="1">
        <f t="shared" si="66"/>
        <v>8</v>
      </c>
      <c r="I574">
        <f t="shared" si="67"/>
        <v>1</v>
      </c>
      <c r="J574">
        <f t="shared" si="68"/>
        <v>0</v>
      </c>
      <c r="K574">
        <f t="shared" si="69"/>
        <v>0</v>
      </c>
      <c r="L574">
        <f t="shared" si="70"/>
        <v>1</v>
      </c>
      <c r="M574">
        <f t="shared" si="71"/>
        <v>0</v>
      </c>
      <c r="O574">
        <f t="shared" si="72"/>
        <v>8</v>
      </c>
    </row>
    <row r="575" spans="2:15" ht="12.75" hidden="1" customHeight="1">
      <c r="B575" s="54" t="s">
        <v>70</v>
      </c>
      <c r="E575" t="str">
        <f t="shared" si="63"/>
        <v>Kesgrave 2</v>
      </c>
      <c r="F575" s="12" t="str">
        <f t="shared" si="64"/>
        <v>Roundwood 2</v>
      </c>
      <c r="G575" s="1">
        <f t="shared" si="65"/>
        <v>0</v>
      </c>
      <c r="H575" s="1">
        <f t="shared" si="66"/>
        <v>8</v>
      </c>
      <c r="I575">
        <f t="shared" si="67"/>
        <v>1</v>
      </c>
      <c r="J575">
        <f t="shared" si="68"/>
        <v>0</v>
      </c>
      <c r="K575">
        <f t="shared" si="69"/>
        <v>0</v>
      </c>
      <c r="L575">
        <f t="shared" si="70"/>
        <v>1</v>
      </c>
      <c r="M575">
        <f t="shared" si="71"/>
        <v>0</v>
      </c>
      <c r="O575">
        <f t="shared" si="72"/>
        <v>8</v>
      </c>
    </row>
    <row r="576" spans="2:15" ht="12.75" hidden="1" customHeight="1">
      <c r="B576" s="54" t="s">
        <v>70</v>
      </c>
      <c r="E576" t="str">
        <f t="shared" si="63"/>
        <v>Wortham 2</v>
      </c>
      <c r="F576" s="12" t="str">
        <f t="shared" si="64"/>
        <v>Roundwood 2</v>
      </c>
      <c r="G576" s="1">
        <f t="shared" si="65"/>
        <v>6</v>
      </c>
      <c r="H576" s="1">
        <f t="shared" si="66"/>
        <v>2</v>
      </c>
      <c r="I576">
        <f t="shared" si="67"/>
        <v>1</v>
      </c>
      <c r="J576">
        <f t="shared" si="68"/>
        <v>1</v>
      </c>
      <c r="K576">
        <f t="shared" si="69"/>
        <v>0</v>
      </c>
      <c r="L576">
        <f t="shared" si="70"/>
        <v>0</v>
      </c>
      <c r="M576">
        <f t="shared" si="71"/>
        <v>2</v>
      </c>
      <c r="O576">
        <f t="shared" si="72"/>
        <v>8</v>
      </c>
    </row>
    <row r="577" spans="2:15" ht="12.75" hidden="1" customHeight="1">
      <c r="B577" s="54" t="s">
        <v>70</v>
      </c>
      <c r="E577" t="str">
        <f t="shared" si="63"/>
        <v>Adastral Park 1</v>
      </c>
      <c r="F577" s="12" t="str">
        <f t="shared" si="64"/>
        <v>Wortham 2</v>
      </c>
      <c r="G577" s="1">
        <f t="shared" si="65"/>
        <v>6</v>
      </c>
      <c r="H577" s="1">
        <f t="shared" si="66"/>
        <v>2</v>
      </c>
      <c r="I577">
        <f t="shared" si="67"/>
        <v>1</v>
      </c>
      <c r="J577">
        <f t="shared" si="68"/>
        <v>1</v>
      </c>
      <c r="K577">
        <f t="shared" si="69"/>
        <v>0</v>
      </c>
      <c r="L577">
        <f t="shared" si="70"/>
        <v>0</v>
      </c>
      <c r="M577">
        <f t="shared" si="71"/>
        <v>2</v>
      </c>
      <c r="O577">
        <f t="shared" si="72"/>
        <v>8</v>
      </c>
    </row>
    <row r="578" spans="2:15" ht="12.75" hidden="1" customHeight="1">
      <c r="B578" s="54" t="s">
        <v>70</v>
      </c>
      <c r="E578" t="str">
        <f t="shared" si="63"/>
        <v>Creekers</v>
      </c>
      <c r="F578" s="12" t="str">
        <f t="shared" si="64"/>
        <v>Wortham 2</v>
      </c>
      <c r="G578" s="1">
        <f t="shared" si="65"/>
        <v>5</v>
      </c>
      <c r="H578" s="1">
        <f t="shared" si="66"/>
        <v>3</v>
      </c>
      <c r="I578">
        <f t="shared" si="67"/>
        <v>1</v>
      </c>
      <c r="J578">
        <f t="shared" si="68"/>
        <v>1</v>
      </c>
      <c r="K578">
        <f t="shared" si="69"/>
        <v>0</v>
      </c>
      <c r="L578">
        <f t="shared" si="70"/>
        <v>0</v>
      </c>
      <c r="M578">
        <f t="shared" si="71"/>
        <v>2</v>
      </c>
      <c r="O578">
        <f t="shared" si="72"/>
        <v>8</v>
      </c>
    </row>
    <row r="579" spans="2:15" ht="12.75" hidden="1" customHeight="1">
      <c r="B579" s="54" t="s">
        <v>70</v>
      </c>
      <c r="E579" t="str">
        <f t="shared" si="63"/>
        <v>Framlingham</v>
      </c>
      <c r="F579" s="12" t="str">
        <f t="shared" si="64"/>
        <v>Wortham 2</v>
      </c>
      <c r="G579" s="1">
        <f t="shared" si="65"/>
        <v>4</v>
      </c>
      <c r="H579" s="1">
        <f t="shared" si="66"/>
        <v>4</v>
      </c>
      <c r="I579">
        <f t="shared" si="67"/>
        <v>1</v>
      </c>
      <c r="J579">
        <f t="shared" si="68"/>
        <v>0</v>
      </c>
      <c r="K579">
        <f t="shared" si="69"/>
        <v>1</v>
      </c>
      <c r="L579">
        <f t="shared" si="70"/>
        <v>0</v>
      </c>
      <c r="M579">
        <f t="shared" si="71"/>
        <v>1</v>
      </c>
      <c r="O579">
        <f t="shared" si="72"/>
        <v>8</v>
      </c>
    </row>
    <row r="580" spans="2:15" ht="12.75" hidden="1" customHeight="1">
      <c r="B580" s="54" t="s">
        <v>70</v>
      </c>
      <c r="E580" t="str">
        <f t="shared" si="63"/>
        <v>Kesgrave 2</v>
      </c>
      <c r="F580" s="12" t="str">
        <f t="shared" si="64"/>
        <v>Wortham 2</v>
      </c>
      <c r="G580" s="1">
        <f t="shared" si="65"/>
        <v>0</v>
      </c>
      <c r="H580" s="1">
        <f t="shared" si="66"/>
        <v>8</v>
      </c>
      <c r="I580">
        <f t="shared" si="67"/>
        <v>1</v>
      </c>
      <c r="J580">
        <f t="shared" si="68"/>
        <v>0</v>
      </c>
      <c r="K580">
        <f t="shared" si="69"/>
        <v>0</v>
      </c>
      <c r="L580">
        <f t="shared" si="70"/>
        <v>1</v>
      </c>
      <c r="M580">
        <f t="shared" si="71"/>
        <v>0</v>
      </c>
      <c r="O580">
        <f t="shared" si="72"/>
        <v>8</v>
      </c>
    </row>
    <row r="581" spans="2:15" ht="12.75" hidden="1" customHeight="1">
      <c r="B581" s="61" t="s">
        <v>70</v>
      </c>
      <c r="E581" t="str">
        <f t="shared" si="63"/>
        <v>Roundwood 2</v>
      </c>
      <c r="F581" s="12" t="str">
        <f t="shared" si="64"/>
        <v>Wortham 2</v>
      </c>
      <c r="G581" s="1">
        <f t="shared" si="65"/>
        <v>5</v>
      </c>
      <c r="H581" s="1">
        <f t="shared" si="66"/>
        <v>3</v>
      </c>
      <c r="I581">
        <f t="shared" si="67"/>
        <v>1</v>
      </c>
      <c r="J581">
        <f t="shared" si="68"/>
        <v>1</v>
      </c>
      <c r="K581">
        <f t="shared" si="69"/>
        <v>0</v>
      </c>
      <c r="L581">
        <f t="shared" si="70"/>
        <v>0</v>
      </c>
      <c r="M581">
        <f t="shared" si="71"/>
        <v>2</v>
      </c>
      <c r="O581">
        <f t="shared" si="72"/>
        <v>8</v>
      </c>
    </row>
    <row r="582" spans="2:15" ht="12.75" hidden="1" customHeight="1">
      <c r="B582" s="54" t="s">
        <v>73</v>
      </c>
      <c r="E582" t="str">
        <f t="shared" si="63"/>
        <v>Felixstowe</v>
      </c>
      <c r="F582" s="12" t="str">
        <f t="shared" si="64"/>
        <v>Adastral Park 2</v>
      </c>
      <c r="G582" s="1">
        <f t="shared" si="65"/>
        <v>2</v>
      </c>
      <c r="H582" s="1">
        <f t="shared" si="66"/>
        <v>6</v>
      </c>
      <c r="I582">
        <f t="shared" si="67"/>
        <v>1</v>
      </c>
      <c r="J582">
        <f t="shared" si="68"/>
        <v>0</v>
      </c>
      <c r="K582">
        <f t="shared" si="69"/>
        <v>0</v>
      </c>
      <c r="L582">
        <f t="shared" si="70"/>
        <v>1</v>
      </c>
      <c r="M582">
        <f t="shared" si="71"/>
        <v>0</v>
      </c>
      <c r="O582">
        <f t="shared" si="72"/>
        <v>8</v>
      </c>
    </row>
    <row r="583" spans="2:15" ht="12.75" hidden="1" customHeight="1">
      <c r="B583" s="54" t="s">
        <v>73</v>
      </c>
      <c r="E583" t="str">
        <f t="shared" si="63"/>
        <v>Ipswich 3</v>
      </c>
      <c r="F583" s="12" t="str">
        <f t="shared" si="64"/>
        <v>Adastral Park 2</v>
      </c>
      <c r="G583" s="1">
        <f t="shared" si="65"/>
        <v>2</v>
      </c>
      <c r="H583" s="1">
        <f t="shared" si="66"/>
        <v>6</v>
      </c>
      <c r="I583">
        <f t="shared" si="67"/>
        <v>1</v>
      </c>
      <c r="J583">
        <f t="shared" si="68"/>
        <v>0</v>
      </c>
      <c r="K583">
        <f t="shared" si="69"/>
        <v>0</v>
      </c>
      <c r="L583">
        <f t="shared" si="70"/>
        <v>1</v>
      </c>
      <c r="M583">
        <f t="shared" si="71"/>
        <v>0</v>
      </c>
      <c r="O583">
        <f t="shared" si="72"/>
        <v>8</v>
      </c>
    </row>
    <row r="584" spans="2:15" ht="12.75" hidden="1" customHeight="1">
      <c r="B584" s="54" t="s">
        <v>73</v>
      </c>
      <c r="E584" t="str">
        <f t="shared" si="63"/>
        <v>Kesgrave 3</v>
      </c>
      <c r="F584" s="12" t="str">
        <f t="shared" si="64"/>
        <v>Adastral Park 2</v>
      </c>
      <c r="G584" s="1">
        <f t="shared" si="65"/>
        <v>1</v>
      </c>
      <c r="H584" s="1">
        <f t="shared" si="66"/>
        <v>7</v>
      </c>
      <c r="I584">
        <f t="shared" si="67"/>
        <v>1</v>
      </c>
      <c r="J584">
        <f t="shared" si="68"/>
        <v>0</v>
      </c>
      <c r="K584">
        <f t="shared" si="69"/>
        <v>0</v>
      </c>
      <c r="L584">
        <f t="shared" si="70"/>
        <v>1</v>
      </c>
      <c r="M584">
        <f t="shared" si="71"/>
        <v>0</v>
      </c>
      <c r="O584">
        <f t="shared" si="72"/>
        <v>8</v>
      </c>
    </row>
    <row r="585" spans="2:15" ht="12.75" hidden="1" customHeight="1">
      <c r="B585" s="54" t="s">
        <v>73</v>
      </c>
      <c r="E585" t="str">
        <f t="shared" ref="E585:E648" si="73">F195</f>
        <v>Saxmundham 1</v>
      </c>
      <c r="F585" s="12" t="str">
        <f t="shared" ref="F585:F648" si="74">E195</f>
        <v>Adastral Park 2</v>
      </c>
      <c r="G585" s="1">
        <f t="shared" ref="G585:G648" si="75">H195</f>
        <v>7</v>
      </c>
      <c r="H585" s="1">
        <f t="shared" ref="H585:H648" si="76">G195</f>
        <v>1</v>
      </c>
      <c r="I585">
        <f t="shared" ref="I585:I648" si="77">IF(G585+H585&gt;1,1,0)</f>
        <v>1</v>
      </c>
      <c r="J585">
        <f t="shared" ref="J585:J648" si="78">IF(G585&gt;H585,1,0)</f>
        <v>1</v>
      </c>
      <c r="K585">
        <f t="shared" ref="K585:K648" si="79">IF(G585=H585,IF(G585&gt;0,1,0),0)</f>
        <v>0</v>
      </c>
      <c r="L585">
        <f t="shared" ref="L585:L648" si="80">IF(G585&lt;H585,1,0)</f>
        <v>0</v>
      </c>
      <c r="M585">
        <f t="shared" ref="M585:M648" si="81">J585*2+K585*1</f>
        <v>2</v>
      </c>
      <c r="O585">
        <f t="shared" si="72"/>
        <v>8</v>
      </c>
    </row>
    <row r="586" spans="2:15" ht="12.75" hidden="1" customHeight="1">
      <c r="B586" s="61" t="s">
        <v>73</v>
      </c>
      <c r="E586" t="str">
        <f t="shared" si="73"/>
        <v>Woodbridge 2</v>
      </c>
      <c r="F586" s="12" t="str">
        <f t="shared" si="74"/>
        <v>Adastral Park 2</v>
      </c>
      <c r="G586" s="1">
        <f t="shared" si="75"/>
        <v>3</v>
      </c>
      <c r="H586" s="1">
        <f t="shared" si="76"/>
        <v>5</v>
      </c>
      <c r="I586">
        <f t="shared" si="77"/>
        <v>1</v>
      </c>
      <c r="J586">
        <f t="shared" si="78"/>
        <v>0</v>
      </c>
      <c r="K586">
        <f t="shared" si="79"/>
        <v>0</v>
      </c>
      <c r="L586">
        <f t="shared" si="80"/>
        <v>1</v>
      </c>
      <c r="M586">
        <f t="shared" si="81"/>
        <v>0</v>
      </c>
      <c r="O586">
        <f t="shared" si="72"/>
        <v>8</v>
      </c>
    </row>
    <row r="587" spans="2:15" ht="12.75" hidden="1" customHeight="1">
      <c r="B587" s="54" t="s">
        <v>73</v>
      </c>
      <c r="E587" t="str">
        <f t="shared" si="73"/>
        <v>Adastral Park 2</v>
      </c>
      <c r="F587" s="12" t="str">
        <f t="shared" si="74"/>
        <v>Felixstowe</v>
      </c>
      <c r="G587" s="1">
        <f t="shared" si="75"/>
        <v>2</v>
      </c>
      <c r="H587" s="1">
        <f t="shared" si="76"/>
        <v>6</v>
      </c>
      <c r="I587">
        <f t="shared" si="77"/>
        <v>1</v>
      </c>
      <c r="J587">
        <f t="shared" si="78"/>
        <v>0</v>
      </c>
      <c r="K587">
        <f t="shared" si="79"/>
        <v>0</v>
      </c>
      <c r="L587">
        <f t="shared" si="80"/>
        <v>1</v>
      </c>
      <c r="M587">
        <f t="shared" si="81"/>
        <v>0</v>
      </c>
      <c r="O587">
        <f t="shared" si="72"/>
        <v>8</v>
      </c>
    </row>
    <row r="588" spans="2:15" ht="12.75" hidden="1" customHeight="1">
      <c r="B588" s="54" t="s">
        <v>73</v>
      </c>
      <c r="E588" t="str">
        <f t="shared" si="73"/>
        <v>Ipswich 3</v>
      </c>
      <c r="F588" s="12" t="str">
        <f t="shared" si="74"/>
        <v>Felixstowe</v>
      </c>
      <c r="G588" s="1">
        <f t="shared" si="75"/>
        <v>4</v>
      </c>
      <c r="H588" s="1">
        <f t="shared" si="76"/>
        <v>4</v>
      </c>
      <c r="I588">
        <f t="shared" si="77"/>
        <v>1</v>
      </c>
      <c r="J588">
        <f t="shared" si="78"/>
        <v>0</v>
      </c>
      <c r="K588">
        <f t="shared" si="79"/>
        <v>1</v>
      </c>
      <c r="L588">
        <f t="shared" si="80"/>
        <v>0</v>
      </c>
      <c r="M588">
        <f t="shared" si="81"/>
        <v>1</v>
      </c>
      <c r="O588">
        <f t="shared" si="72"/>
        <v>8</v>
      </c>
    </row>
    <row r="589" spans="2:15" ht="12.75" hidden="1" customHeight="1">
      <c r="B589" s="54" t="s">
        <v>73</v>
      </c>
      <c r="E589" t="str">
        <f t="shared" si="73"/>
        <v>Kesgrave 3</v>
      </c>
      <c r="F589" s="12" t="str">
        <f t="shared" si="74"/>
        <v>Felixstowe</v>
      </c>
      <c r="G589" s="1">
        <f t="shared" si="75"/>
        <v>4</v>
      </c>
      <c r="H589" s="1">
        <f t="shared" si="76"/>
        <v>4</v>
      </c>
      <c r="I589">
        <f t="shared" si="77"/>
        <v>1</v>
      </c>
      <c r="J589">
        <f t="shared" si="78"/>
        <v>0</v>
      </c>
      <c r="K589">
        <f t="shared" si="79"/>
        <v>1</v>
      </c>
      <c r="L589">
        <f t="shared" si="80"/>
        <v>0</v>
      </c>
      <c r="M589">
        <f t="shared" si="81"/>
        <v>1</v>
      </c>
      <c r="O589">
        <f t="shared" si="72"/>
        <v>8</v>
      </c>
    </row>
    <row r="590" spans="2:15" ht="12.75" hidden="1" customHeight="1">
      <c r="B590" s="54" t="s">
        <v>73</v>
      </c>
      <c r="E590" t="str">
        <f t="shared" si="73"/>
        <v>Saxmundham 1</v>
      </c>
      <c r="F590" s="12" t="str">
        <f t="shared" si="74"/>
        <v>Felixstowe</v>
      </c>
      <c r="G590" s="1">
        <f t="shared" si="75"/>
        <v>7</v>
      </c>
      <c r="H590" s="1">
        <f t="shared" si="76"/>
        <v>1</v>
      </c>
      <c r="I590">
        <f t="shared" si="77"/>
        <v>1</v>
      </c>
      <c r="J590">
        <f t="shared" si="78"/>
        <v>1</v>
      </c>
      <c r="K590">
        <f t="shared" si="79"/>
        <v>0</v>
      </c>
      <c r="L590">
        <f t="shared" si="80"/>
        <v>0</v>
      </c>
      <c r="M590">
        <f t="shared" si="81"/>
        <v>2</v>
      </c>
      <c r="O590">
        <f t="shared" si="72"/>
        <v>8</v>
      </c>
    </row>
    <row r="591" spans="2:15" ht="12.75" hidden="1" customHeight="1">
      <c r="B591" s="54" t="s">
        <v>73</v>
      </c>
      <c r="E591" t="str">
        <f t="shared" si="73"/>
        <v>Woodbridge 2</v>
      </c>
      <c r="F591" s="12" t="str">
        <f t="shared" si="74"/>
        <v>Felixstowe</v>
      </c>
      <c r="G591" s="1">
        <f t="shared" si="75"/>
        <v>3</v>
      </c>
      <c r="H591" s="1">
        <f t="shared" si="76"/>
        <v>5</v>
      </c>
      <c r="I591">
        <f t="shared" si="77"/>
        <v>1</v>
      </c>
      <c r="J591">
        <f t="shared" si="78"/>
        <v>0</v>
      </c>
      <c r="K591">
        <f t="shared" si="79"/>
        <v>0</v>
      </c>
      <c r="L591">
        <f t="shared" si="80"/>
        <v>1</v>
      </c>
      <c r="M591">
        <f t="shared" si="81"/>
        <v>0</v>
      </c>
      <c r="O591">
        <f t="shared" si="72"/>
        <v>8</v>
      </c>
    </row>
    <row r="592" spans="2:15" ht="12.75" hidden="1" customHeight="1">
      <c r="B592" s="54" t="s">
        <v>73</v>
      </c>
      <c r="E592" t="str">
        <f t="shared" si="73"/>
        <v>Adastral Park 2</v>
      </c>
      <c r="F592" s="12" t="str">
        <f t="shared" si="74"/>
        <v>Ipswich 3</v>
      </c>
      <c r="G592" s="1">
        <f t="shared" si="75"/>
        <v>0</v>
      </c>
      <c r="H592" s="1">
        <f t="shared" si="76"/>
        <v>8</v>
      </c>
      <c r="I592">
        <f t="shared" si="77"/>
        <v>1</v>
      </c>
      <c r="J592">
        <f t="shared" si="78"/>
        <v>0</v>
      </c>
      <c r="K592">
        <f t="shared" si="79"/>
        <v>0</v>
      </c>
      <c r="L592">
        <f t="shared" si="80"/>
        <v>1</v>
      </c>
      <c r="M592">
        <f t="shared" si="81"/>
        <v>0</v>
      </c>
      <c r="O592">
        <f t="shared" si="72"/>
        <v>8</v>
      </c>
    </row>
    <row r="593" spans="2:15" ht="12.75" hidden="1" customHeight="1">
      <c r="B593" s="54" t="s">
        <v>73</v>
      </c>
      <c r="E593" t="str">
        <f t="shared" si="73"/>
        <v>Felixstowe</v>
      </c>
      <c r="F593" s="12" t="str">
        <f t="shared" si="74"/>
        <v>Ipswich 3</v>
      </c>
      <c r="G593" s="1">
        <f t="shared" si="75"/>
        <v>4</v>
      </c>
      <c r="H593" s="1">
        <f t="shared" si="76"/>
        <v>4</v>
      </c>
      <c r="I593">
        <f t="shared" si="77"/>
        <v>1</v>
      </c>
      <c r="J593">
        <f t="shared" si="78"/>
        <v>0</v>
      </c>
      <c r="K593">
        <f t="shared" si="79"/>
        <v>1</v>
      </c>
      <c r="L593">
        <f t="shared" si="80"/>
        <v>0</v>
      </c>
      <c r="M593">
        <f t="shared" si="81"/>
        <v>1</v>
      </c>
      <c r="O593">
        <f t="shared" si="72"/>
        <v>8</v>
      </c>
    </row>
    <row r="594" spans="2:15" ht="12.75" hidden="1" customHeight="1">
      <c r="B594" s="54" t="s">
        <v>73</v>
      </c>
      <c r="E594" t="str">
        <f t="shared" si="73"/>
        <v>Kesgrave 3</v>
      </c>
      <c r="F594" s="12" t="str">
        <f t="shared" si="74"/>
        <v>Ipswich 3</v>
      </c>
      <c r="G594" s="1">
        <f t="shared" si="75"/>
        <v>3</v>
      </c>
      <c r="H594" s="1">
        <f t="shared" si="76"/>
        <v>5</v>
      </c>
      <c r="I594">
        <f t="shared" si="77"/>
        <v>1</v>
      </c>
      <c r="J594">
        <f t="shared" si="78"/>
        <v>0</v>
      </c>
      <c r="K594">
        <f t="shared" si="79"/>
        <v>0</v>
      </c>
      <c r="L594">
        <f t="shared" si="80"/>
        <v>1</v>
      </c>
      <c r="M594">
        <f t="shared" si="81"/>
        <v>0</v>
      </c>
      <c r="O594">
        <f t="shared" si="72"/>
        <v>8</v>
      </c>
    </row>
    <row r="595" spans="2:15" ht="12.75" hidden="1" customHeight="1">
      <c r="B595" s="61" t="s">
        <v>73</v>
      </c>
      <c r="E595" t="str">
        <f t="shared" si="73"/>
        <v>Saxmundham 1</v>
      </c>
      <c r="F595" s="12" t="str">
        <f t="shared" si="74"/>
        <v>Ipswich 3</v>
      </c>
      <c r="G595" s="1">
        <f t="shared" si="75"/>
        <v>4</v>
      </c>
      <c r="H595" s="1">
        <f t="shared" si="76"/>
        <v>4</v>
      </c>
      <c r="I595">
        <f t="shared" si="77"/>
        <v>1</v>
      </c>
      <c r="J595">
        <f t="shared" si="78"/>
        <v>0</v>
      </c>
      <c r="K595">
        <f t="shared" si="79"/>
        <v>1</v>
      </c>
      <c r="L595">
        <f t="shared" si="80"/>
        <v>0</v>
      </c>
      <c r="M595">
        <f t="shared" si="81"/>
        <v>1</v>
      </c>
      <c r="O595">
        <f t="shared" si="72"/>
        <v>8</v>
      </c>
    </row>
    <row r="596" spans="2:15" ht="12.75" hidden="1" customHeight="1">
      <c r="B596" s="54" t="s">
        <v>73</v>
      </c>
      <c r="E596" t="str">
        <f t="shared" si="73"/>
        <v>Woodbridge 2</v>
      </c>
      <c r="F596" s="12" t="str">
        <f t="shared" si="74"/>
        <v>Ipswich 3</v>
      </c>
      <c r="G596" s="1">
        <f t="shared" si="75"/>
        <v>1</v>
      </c>
      <c r="H596" s="1">
        <f t="shared" si="76"/>
        <v>7</v>
      </c>
      <c r="I596">
        <f t="shared" si="77"/>
        <v>1</v>
      </c>
      <c r="J596">
        <f t="shared" si="78"/>
        <v>0</v>
      </c>
      <c r="K596">
        <f t="shared" si="79"/>
        <v>0</v>
      </c>
      <c r="L596">
        <f t="shared" si="80"/>
        <v>1</v>
      </c>
      <c r="M596">
        <f t="shared" si="81"/>
        <v>0</v>
      </c>
      <c r="O596">
        <f t="shared" si="72"/>
        <v>8</v>
      </c>
    </row>
    <row r="597" spans="2:15" ht="12.75" hidden="1" customHeight="1">
      <c r="B597" s="54" t="s">
        <v>73</v>
      </c>
      <c r="E597" t="str">
        <f t="shared" si="73"/>
        <v>Adastral Park 2</v>
      </c>
      <c r="F597" s="12" t="str">
        <f t="shared" si="74"/>
        <v>Kesgrave 3</v>
      </c>
      <c r="G597" s="1">
        <f t="shared" si="75"/>
        <v>6</v>
      </c>
      <c r="H597" s="1">
        <f t="shared" si="76"/>
        <v>2</v>
      </c>
      <c r="I597">
        <f t="shared" si="77"/>
        <v>1</v>
      </c>
      <c r="J597">
        <f t="shared" si="78"/>
        <v>1</v>
      </c>
      <c r="K597">
        <f t="shared" si="79"/>
        <v>0</v>
      </c>
      <c r="L597">
        <f t="shared" si="80"/>
        <v>0</v>
      </c>
      <c r="M597">
        <f t="shared" si="81"/>
        <v>2</v>
      </c>
      <c r="O597">
        <f t="shared" si="72"/>
        <v>8</v>
      </c>
    </row>
    <row r="598" spans="2:15" ht="12.75" hidden="1" customHeight="1">
      <c r="B598" s="61" t="s">
        <v>73</v>
      </c>
      <c r="E598" t="str">
        <f t="shared" si="73"/>
        <v>Felixstowe</v>
      </c>
      <c r="F598" s="12" t="str">
        <f t="shared" si="74"/>
        <v>Kesgrave 3</v>
      </c>
      <c r="G598" s="1">
        <f t="shared" si="75"/>
        <v>1</v>
      </c>
      <c r="H598" s="1">
        <f t="shared" si="76"/>
        <v>7</v>
      </c>
      <c r="I598">
        <f t="shared" si="77"/>
        <v>1</v>
      </c>
      <c r="J598">
        <f t="shared" si="78"/>
        <v>0</v>
      </c>
      <c r="K598">
        <f t="shared" si="79"/>
        <v>0</v>
      </c>
      <c r="L598">
        <f t="shared" si="80"/>
        <v>1</v>
      </c>
      <c r="M598">
        <f t="shared" si="81"/>
        <v>0</v>
      </c>
      <c r="O598">
        <f t="shared" si="72"/>
        <v>8</v>
      </c>
    </row>
    <row r="599" spans="2:15" ht="12.75" hidden="1" customHeight="1">
      <c r="B599" s="61" t="s">
        <v>73</v>
      </c>
      <c r="E599" t="str">
        <f t="shared" si="73"/>
        <v>Ipswich 3</v>
      </c>
      <c r="F599" s="12" t="str">
        <f t="shared" si="74"/>
        <v>Kesgrave 3</v>
      </c>
      <c r="G599" s="1">
        <f t="shared" si="75"/>
        <v>7</v>
      </c>
      <c r="H599" s="1">
        <f t="shared" si="76"/>
        <v>1</v>
      </c>
      <c r="I599">
        <f t="shared" si="77"/>
        <v>1</v>
      </c>
      <c r="J599">
        <f t="shared" si="78"/>
        <v>1</v>
      </c>
      <c r="K599">
        <f t="shared" si="79"/>
        <v>0</v>
      </c>
      <c r="L599">
        <f t="shared" si="80"/>
        <v>0</v>
      </c>
      <c r="M599">
        <f t="shared" si="81"/>
        <v>2</v>
      </c>
      <c r="O599">
        <f t="shared" si="72"/>
        <v>8</v>
      </c>
    </row>
    <row r="600" spans="2:15" ht="12.75" hidden="1" customHeight="1">
      <c r="B600" s="54" t="s">
        <v>73</v>
      </c>
      <c r="E600" t="str">
        <f t="shared" si="73"/>
        <v>Saxmundham 1</v>
      </c>
      <c r="F600" s="12" t="str">
        <f t="shared" si="74"/>
        <v>Kesgrave 3</v>
      </c>
      <c r="G600" s="1">
        <f t="shared" si="75"/>
        <v>8</v>
      </c>
      <c r="H600" s="1">
        <f t="shared" si="76"/>
        <v>0</v>
      </c>
      <c r="I600">
        <f t="shared" si="77"/>
        <v>1</v>
      </c>
      <c r="J600">
        <f t="shared" si="78"/>
        <v>1</v>
      </c>
      <c r="K600">
        <f t="shared" si="79"/>
        <v>0</v>
      </c>
      <c r="L600">
        <f t="shared" si="80"/>
        <v>0</v>
      </c>
      <c r="M600">
        <f t="shared" si="81"/>
        <v>2</v>
      </c>
      <c r="O600">
        <f t="shared" si="72"/>
        <v>8</v>
      </c>
    </row>
    <row r="601" spans="2:15" ht="12.75" hidden="1" customHeight="1">
      <c r="B601" s="54" t="s">
        <v>73</v>
      </c>
      <c r="E601" t="str">
        <f t="shared" si="73"/>
        <v>Woodbridge 2</v>
      </c>
      <c r="F601" s="12" t="str">
        <f t="shared" si="74"/>
        <v>Kesgrave 3</v>
      </c>
      <c r="G601" s="1">
        <f t="shared" si="75"/>
        <v>5</v>
      </c>
      <c r="H601" s="1">
        <f t="shared" si="76"/>
        <v>3</v>
      </c>
      <c r="I601">
        <f t="shared" si="77"/>
        <v>1</v>
      </c>
      <c r="J601">
        <f t="shared" si="78"/>
        <v>1</v>
      </c>
      <c r="K601">
        <f t="shared" si="79"/>
        <v>0</v>
      </c>
      <c r="L601">
        <f t="shared" si="80"/>
        <v>0</v>
      </c>
      <c r="M601">
        <f t="shared" si="81"/>
        <v>2</v>
      </c>
      <c r="O601">
        <f t="shared" si="72"/>
        <v>8</v>
      </c>
    </row>
    <row r="602" spans="2:15" ht="12.75" hidden="1" customHeight="1">
      <c r="B602" s="54" t="s">
        <v>73</v>
      </c>
      <c r="E602" t="str">
        <f t="shared" si="73"/>
        <v>Adastral Park 2</v>
      </c>
      <c r="F602" s="12" t="str">
        <f t="shared" si="74"/>
        <v>Saxmundham 1</v>
      </c>
      <c r="G602" s="1">
        <f t="shared" si="75"/>
        <v>4</v>
      </c>
      <c r="H602" s="1">
        <f t="shared" si="76"/>
        <v>4</v>
      </c>
      <c r="I602">
        <f t="shared" si="77"/>
        <v>1</v>
      </c>
      <c r="J602">
        <f t="shared" si="78"/>
        <v>0</v>
      </c>
      <c r="K602">
        <f t="shared" si="79"/>
        <v>1</v>
      </c>
      <c r="L602">
        <f t="shared" si="80"/>
        <v>0</v>
      </c>
      <c r="M602">
        <f t="shared" si="81"/>
        <v>1</v>
      </c>
      <c r="O602">
        <f t="shared" si="72"/>
        <v>8</v>
      </c>
    </row>
    <row r="603" spans="2:15" ht="12.75" hidden="1" customHeight="1">
      <c r="B603" s="54" t="s">
        <v>73</v>
      </c>
      <c r="E603" t="str">
        <f t="shared" si="73"/>
        <v>Felixstowe</v>
      </c>
      <c r="F603" s="12" t="str">
        <f t="shared" si="74"/>
        <v>Saxmundham 1</v>
      </c>
      <c r="G603" s="1">
        <f t="shared" si="75"/>
        <v>3</v>
      </c>
      <c r="H603" s="1">
        <f t="shared" si="76"/>
        <v>5</v>
      </c>
      <c r="I603">
        <f t="shared" si="77"/>
        <v>1</v>
      </c>
      <c r="J603">
        <f t="shared" si="78"/>
        <v>0</v>
      </c>
      <c r="K603">
        <f t="shared" si="79"/>
        <v>0</v>
      </c>
      <c r="L603">
        <f t="shared" si="80"/>
        <v>1</v>
      </c>
      <c r="M603">
        <f t="shared" si="81"/>
        <v>0</v>
      </c>
      <c r="O603">
        <f t="shared" si="72"/>
        <v>8</v>
      </c>
    </row>
    <row r="604" spans="2:15" ht="12.75" hidden="1" customHeight="1">
      <c r="B604" s="54" t="s">
        <v>73</v>
      </c>
      <c r="E604" t="str">
        <f t="shared" si="73"/>
        <v>Ipswich 3</v>
      </c>
      <c r="F604" s="12" t="str">
        <f t="shared" si="74"/>
        <v>Saxmundham 1</v>
      </c>
      <c r="G604" s="1">
        <f t="shared" si="75"/>
        <v>7</v>
      </c>
      <c r="H604" s="1">
        <f t="shared" si="76"/>
        <v>1</v>
      </c>
      <c r="I604">
        <f t="shared" si="77"/>
        <v>1</v>
      </c>
      <c r="J604">
        <f t="shared" si="78"/>
        <v>1</v>
      </c>
      <c r="K604">
        <f t="shared" si="79"/>
        <v>0</v>
      </c>
      <c r="L604">
        <f t="shared" si="80"/>
        <v>0</v>
      </c>
      <c r="M604">
        <f t="shared" si="81"/>
        <v>2</v>
      </c>
      <c r="O604">
        <f t="shared" si="72"/>
        <v>8</v>
      </c>
    </row>
    <row r="605" spans="2:15" ht="12.75" hidden="1" customHeight="1">
      <c r="B605" s="54" t="s">
        <v>73</v>
      </c>
      <c r="E605" t="str">
        <f t="shared" si="73"/>
        <v>Kesgrave 3</v>
      </c>
      <c r="F605" s="12" t="str">
        <f t="shared" si="74"/>
        <v>Saxmundham 1</v>
      </c>
      <c r="G605" s="1">
        <f t="shared" si="75"/>
        <v>4</v>
      </c>
      <c r="H605" s="1">
        <f t="shared" si="76"/>
        <v>4</v>
      </c>
      <c r="I605">
        <f t="shared" si="77"/>
        <v>1</v>
      </c>
      <c r="J605">
        <f t="shared" si="78"/>
        <v>0</v>
      </c>
      <c r="K605">
        <f t="shared" si="79"/>
        <v>1</v>
      </c>
      <c r="L605">
        <f t="shared" si="80"/>
        <v>0</v>
      </c>
      <c r="M605">
        <f t="shared" si="81"/>
        <v>1</v>
      </c>
      <c r="O605">
        <f t="shared" si="72"/>
        <v>8</v>
      </c>
    </row>
    <row r="606" spans="2:15" ht="12.75" hidden="1" customHeight="1">
      <c r="B606" s="54" t="s">
        <v>73</v>
      </c>
      <c r="E606" t="str">
        <f t="shared" si="73"/>
        <v>Woodbridge 2</v>
      </c>
      <c r="F606" s="12" t="str">
        <f t="shared" si="74"/>
        <v>Saxmundham 1</v>
      </c>
      <c r="G606" s="1">
        <f t="shared" si="75"/>
        <v>4</v>
      </c>
      <c r="H606" s="1">
        <f t="shared" si="76"/>
        <v>4</v>
      </c>
      <c r="I606">
        <f t="shared" si="77"/>
        <v>1</v>
      </c>
      <c r="J606">
        <f t="shared" si="78"/>
        <v>0</v>
      </c>
      <c r="K606">
        <f t="shared" si="79"/>
        <v>1</v>
      </c>
      <c r="L606">
        <f t="shared" si="80"/>
        <v>0</v>
      </c>
      <c r="M606">
        <f t="shared" si="81"/>
        <v>1</v>
      </c>
      <c r="O606">
        <f t="shared" si="72"/>
        <v>8</v>
      </c>
    </row>
    <row r="607" spans="2:15" ht="12.75" hidden="1" customHeight="1">
      <c r="B607" s="54" t="s">
        <v>73</v>
      </c>
      <c r="E607" t="str">
        <f t="shared" si="73"/>
        <v>Adastral Park 2</v>
      </c>
      <c r="F607" s="12" t="str">
        <f t="shared" si="74"/>
        <v>Woodbridge 2</v>
      </c>
      <c r="G607" s="1">
        <f t="shared" si="75"/>
        <v>7</v>
      </c>
      <c r="H607" s="1">
        <f t="shared" si="76"/>
        <v>1</v>
      </c>
      <c r="I607">
        <f t="shared" si="77"/>
        <v>1</v>
      </c>
      <c r="J607">
        <f t="shared" si="78"/>
        <v>1</v>
      </c>
      <c r="K607">
        <f t="shared" si="79"/>
        <v>0</v>
      </c>
      <c r="L607">
        <f t="shared" si="80"/>
        <v>0</v>
      </c>
      <c r="M607">
        <f t="shared" si="81"/>
        <v>2</v>
      </c>
      <c r="O607">
        <f t="shared" si="72"/>
        <v>8</v>
      </c>
    </row>
    <row r="608" spans="2:15" ht="12.75" hidden="1" customHeight="1">
      <c r="B608" s="54" t="s">
        <v>73</v>
      </c>
      <c r="E608" t="str">
        <f t="shared" si="73"/>
        <v>Felixstowe</v>
      </c>
      <c r="F608" s="12" t="str">
        <f t="shared" si="74"/>
        <v>Woodbridge 2</v>
      </c>
      <c r="G608" s="1">
        <f t="shared" si="75"/>
        <v>0</v>
      </c>
      <c r="H608" s="1">
        <f t="shared" si="76"/>
        <v>8</v>
      </c>
      <c r="I608">
        <f t="shared" si="77"/>
        <v>1</v>
      </c>
      <c r="J608">
        <f t="shared" si="78"/>
        <v>0</v>
      </c>
      <c r="K608">
        <f t="shared" si="79"/>
        <v>0</v>
      </c>
      <c r="L608">
        <f t="shared" si="80"/>
        <v>1</v>
      </c>
      <c r="M608">
        <f t="shared" si="81"/>
        <v>0</v>
      </c>
      <c r="O608">
        <f t="shared" si="72"/>
        <v>8</v>
      </c>
    </row>
    <row r="609" spans="2:15" ht="12.75" hidden="1" customHeight="1">
      <c r="B609" s="54" t="s">
        <v>73</v>
      </c>
      <c r="E609" t="str">
        <f t="shared" si="73"/>
        <v>Ipswich 3</v>
      </c>
      <c r="F609" s="12" t="str">
        <f t="shared" si="74"/>
        <v>Woodbridge 2</v>
      </c>
      <c r="G609" s="1">
        <f t="shared" si="75"/>
        <v>7</v>
      </c>
      <c r="H609" s="1">
        <f t="shared" si="76"/>
        <v>1</v>
      </c>
      <c r="I609">
        <f t="shared" si="77"/>
        <v>1</v>
      </c>
      <c r="J609">
        <f t="shared" si="78"/>
        <v>1</v>
      </c>
      <c r="K609">
        <f t="shared" si="79"/>
        <v>0</v>
      </c>
      <c r="L609">
        <f t="shared" si="80"/>
        <v>0</v>
      </c>
      <c r="M609">
        <f t="shared" si="81"/>
        <v>2</v>
      </c>
      <c r="O609">
        <f t="shared" si="72"/>
        <v>8</v>
      </c>
    </row>
    <row r="610" spans="2:15" ht="12.75" hidden="1" customHeight="1">
      <c r="B610" s="54" t="s">
        <v>73</v>
      </c>
      <c r="E610" t="str">
        <f t="shared" si="73"/>
        <v>Kesgrave 3</v>
      </c>
      <c r="F610" s="12" t="str">
        <f t="shared" si="74"/>
        <v>Woodbridge 2</v>
      </c>
      <c r="G610" s="1">
        <f t="shared" si="75"/>
        <v>1</v>
      </c>
      <c r="H610" s="1">
        <f t="shared" si="76"/>
        <v>7</v>
      </c>
      <c r="I610">
        <f t="shared" si="77"/>
        <v>1</v>
      </c>
      <c r="J610">
        <f t="shared" si="78"/>
        <v>0</v>
      </c>
      <c r="K610">
        <f t="shared" si="79"/>
        <v>0</v>
      </c>
      <c r="L610">
        <f t="shared" si="80"/>
        <v>1</v>
      </c>
      <c r="M610">
        <f t="shared" si="81"/>
        <v>0</v>
      </c>
      <c r="O610">
        <f t="shared" si="72"/>
        <v>8</v>
      </c>
    </row>
    <row r="611" spans="2:15" ht="12.75" hidden="1" customHeight="1">
      <c r="B611" s="54" t="s">
        <v>73</v>
      </c>
      <c r="E611" t="str">
        <f t="shared" si="73"/>
        <v>Saxmundham 1</v>
      </c>
      <c r="F611" s="12" t="str">
        <f t="shared" si="74"/>
        <v>Woodbridge 2</v>
      </c>
      <c r="G611" s="1">
        <f t="shared" si="75"/>
        <v>5</v>
      </c>
      <c r="H611" s="1">
        <f t="shared" si="76"/>
        <v>3</v>
      </c>
      <c r="I611">
        <f t="shared" si="77"/>
        <v>1</v>
      </c>
      <c r="J611">
        <f t="shared" si="78"/>
        <v>1</v>
      </c>
      <c r="K611">
        <f t="shared" si="79"/>
        <v>0</v>
      </c>
      <c r="L611">
        <f t="shared" si="80"/>
        <v>0</v>
      </c>
      <c r="M611">
        <f t="shared" si="81"/>
        <v>2</v>
      </c>
      <c r="O611">
        <f t="shared" si="72"/>
        <v>8</v>
      </c>
    </row>
    <row r="612" spans="2:15" ht="12.75" hidden="1" customHeight="1">
      <c r="B612" s="54" t="s">
        <v>74</v>
      </c>
      <c r="E612" t="str">
        <f t="shared" si="73"/>
        <v>Ipswich 4</v>
      </c>
      <c r="F612" s="12" t="str">
        <f t="shared" si="74"/>
        <v>Adastral Park 3</v>
      </c>
      <c r="G612" s="1">
        <f t="shared" si="75"/>
        <v>7</v>
      </c>
      <c r="H612" s="1">
        <f t="shared" si="76"/>
        <v>1</v>
      </c>
      <c r="I612">
        <f t="shared" si="77"/>
        <v>1</v>
      </c>
      <c r="J612">
        <f t="shared" si="78"/>
        <v>1</v>
      </c>
      <c r="K612">
        <f t="shared" si="79"/>
        <v>0</v>
      </c>
      <c r="L612">
        <f t="shared" si="80"/>
        <v>0</v>
      </c>
      <c r="M612">
        <f t="shared" si="81"/>
        <v>2</v>
      </c>
      <c r="O612">
        <f t="shared" si="72"/>
        <v>8</v>
      </c>
    </row>
    <row r="613" spans="2:15" ht="12.75" hidden="1" customHeight="1">
      <c r="B613" s="54" t="s">
        <v>74</v>
      </c>
      <c r="E613" t="str">
        <f t="shared" si="73"/>
        <v>Kesgrave 4</v>
      </c>
      <c r="F613" s="12" t="str">
        <f t="shared" si="74"/>
        <v>Adastral Park 3</v>
      </c>
      <c r="G613" s="1">
        <f t="shared" si="75"/>
        <v>3</v>
      </c>
      <c r="H613" s="1">
        <f t="shared" si="76"/>
        <v>5</v>
      </c>
      <c r="I613">
        <f t="shared" si="77"/>
        <v>1</v>
      </c>
      <c r="J613">
        <f t="shared" si="78"/>
        <v>0</v>
      </c>
      <c r="K613">
        <f t="shared" si="79"/>
        <v>0</v>
      </c>
      <c r="L613">
        <f t="shared" si="80"/>
        <v>1</v>
      </c>
      <c r="M613">
        <f t="shared" si="81"/>
        <v>0</v>
      </c>
      <c r="O613">
        <f t="shared" si="72"/>
        <v>8</v>
      </c>
    </row>
    <row r="614" spans="2:15" ht="12.75" hidden="1" customHeight="1">
      <c r="B614" s="54" t="s">
        <v>74</v>
      </c>
      <c r="E614" t="str">
        <f t="shared" si="73"/>
        <v>Roundwood 3</v>
      </c>
      <c r="F614" s="12" t="str">
        <f t="shared" si="74"/>
        <v>Adastral Park 3</v>
      </c>
      <c r="G614" s="1">
        <f t="shared" si="75"/>
        <v>5</v>
      </c>
      <c r="H614" s="1">
        <f t="shared" si="76"/>
        <v>3</v>
      </c>
      <c r="I614">
        <f t="shared" si="77"/>
        <v>1</v>
      </c>
      <c r="J614">
        <f t="shared" si="78"/>
        <v>1</v>
      </c>
      <c r="K614">
        <f t="shared" si="79"/>
        <v>0</v>
      </c>
      <c r="L614">
        <f t="shared" si="80"/>
        <v>0</v>
      </c>
      <c r="M614">
        <f t="shared" si="81"/>
        <v>2</v>
      </c>
      <c r="O614">
        <f t="shared" si="72"/>
        <v>8</v>
      </c>
    </row>
    <row r="615" spans="2:15" ht="12.75" hidden="1" customHeight="1">
      <c r="B615" s="54" t="s">
        <v>74</v>
      </c>
      <c r="E615" t="str">
        <f t="shared" si="73"/>
        <v>St Johns 2</v>
      </c>
      <c r="F615" s="12" t="str">
        <f t="shared" si="74"/>
        <v>Adastral Park 3</v>
      </c>
      <c r="G615" s="1">
        <f t="shared" si="75"/>
        <v>7</v>
      </c>
      <c r="H615" s="1">
        <f t="shared" si="76"/>
        <v>1</v>
      </c>
      <c r="I615">
        <f t="shared" si="77"/>
        <v>1</v>
      </c>
      <c r="J615">
        <f t="shared" si="78"/>
        <v>1</v>
      </c>
      <c r="K615">
        <f t="shared" si="79"/>
        <v>0</v>
      </c>
      <c r="L615">
        <f t="shared" si="80"/>
        <v>0</v>
      </c>
      <c r="M615">
        <f t="shared" si="81"/>
        <v>2</v>
      </c>
      <c r="O615">
        <f t="shared" si="72"/>
        <v>8</v>
      </c>
    </row>
    <row r="616" spans="2:15" ht="12.75" hidden="1" customHeight="1">
      <c r="B616" s="54" t="s">
        <v>74</v>
      </c>
      <c r="E616" t="str">
        <f t="shared" si="73"/>
        <v>Woodbridge 3</v>
      </c>
      <c r="F616" s="12" t="str">
        <f t="shared" si="74"/>
        <v>Adastral Park 3</v>
      </c>
      <c r="G616" s="1">
        <f t="shared" si="75"/>
        <v>2</v>
      </c>
      <c r="H616" s="1">
        <f t="shared" si="76"/>
        <v>6</v>
      </c>
      <c r="I616">
        <f t="shared" si="77"/>
        <v>1</v>
      </c>
      <c r="J616">
        <f t="shared" si="78"/>
        <v>0</v>
      </c>
      <c r="K616">
        <f t="shared" si="79"/>
        <v>0</v>
      </c>
      <c r="L616">
        <f t="shared" si="80"/>
        <v>1</v>
      </c>
      <c r="M616">
        <f t="shared" si="81"/>
        <v>0</v>
      </c>
      <c r="O616">
        <f t="shared" si="72"/>
        <v>8</v>
      </c>
    </row>
    <row r="617" spans="2:15" ht="12.75" hidden="1" customHeight="1">
      <c r="B617" s="54" t="s">
        <v>74</v>
      </c>
      <c r="E617" t="str">
        <f t="shared" si="73"/>
        <v>Adastral Park 3</v>
      </c>
      <c r="F617" s="12" t="str">
        <f t="shared" si="74"/>
        <v>Ipswich 4</v>
      </c>
      <c r="G617" s="1">
        <f t="shared" si="75"/>
        <v>0</v>
      </c>
      <c r="H617" s="1">
        <f t="shared" si="76"/>
        <v>8</v>
      </c>
      <c r="I617">
        <f t="shared" si="77"/>
        <v>1</v>
      </c>
      <c r="J617">
        <f t="shared" si="78"/>
        <v>0</v>
      </c>
      <c r="K617">
        <f t="shared" si="79"/>
        <v>0</v>
      </c>
      <c r="L617">
        <f t="shared" si="80"/>
        <v>1</v>
      </c>
      <c r="M617">
        <f t="shared" si="81"/>
        <v>0</v>
      </c>
      <c r="O617">
        <f t="shared" si="72"/>
        <v>8</v>
      </c>
    </row>
    <row r="618" spans="2:15" ht="12.75" hidden="1" customHeight="1">
      <c r="B618" s="61" t="s">
        <v>74</v>
      </c>
      <c r="E618" t="str">
        <f t="shared" si="73"/>
        <v>Kesgrave 4</v>
      </c>
      <c r="F618" s="12" t="str">
        <f t="shared" si="74"/>
        <v>Ipswich 4</v>
      </c>
      <c r="G618" s="1">
        <f t="shared" si="75"/>
        <v>1</v>
      </c>
      <c r="H618" s="1">
        <f t="shared" si="76"/>
        <v>7</v>
      </c>
      <c r="I618">
        <f t="shared" si="77"/>
        <v>1</v>
      </c>
      <c r="J618">
        <f t="shared" si="78"/>
        <v>0</v>
      </c>
      <c r="K618">
        <f t="shared" si="79"/>
        <v>0</v>
      </c>
      <c r="L618">
        <f t="shared" si="80"/>
        <v>1</v>
      </c>
      <c r="M618">
        <f t="shared" si="81"/>
        <v>0</v>
      </c>
      <c r="O618">
        <f t="shared" si="72"/>
        <v>8</v>
      </c>
    </row>
    <row r="619" spans="2:15" ht="12.75" hidden="1" customHeight="1">
      <c r="B619" s="54" t="s">
        <v>74</v>
      </c>
      <c r="E619" t="str">
        <f t="shared" si="73"/>
        <v>Roundwood 3</v>
      </c>
      <c r="F619" s="12" t="str">
        <f t="shared" si="74"/>
        <v>Ipswich 4</v>
      </c>
      <c r="G619" s="1">
        <f t="shared" si="75"/>
        <v>0</v>
      </c>
      <c r="H619" s="1">
        <f t="shared" si="76"/>
        <v>8</v>
      </c>
      <c r="I619">
        <f t="shared" si="77"/>
        <v>1</v>
      </c>
      <c r="J619">
        <f t="shared" si="78"/>
        <v>0</v>
      </c>
      <c r="K619">
        <f t="shared" si="79"/>
        <v>0</v>
      </c>
      <c r="L619">
        <f t="shared" si="80"/>
        <v>1</v>
      </c>
      <c r="M619">
        <f t="shared" si="81"/>
        <v>0</v>
      </c>
      <c r="O619">
        <f t="shared" si="72"/>
        <v>8</v>
      </c>
    </row>
    <row r="620" spans="2:15" ht="12.75" hidden="1" customHeight="1">
      <c r="B620" s="54" t="s">
        <v>74</v>
      </c>
      <c r="E620" t="str">
        <f t="shared" si="73"/>
        <v>St Johns 2</v>
      </c>
      <c r="F620" s="12" t="str">
        <f t="shared" si="74"/>
        <v>Ipswich 4</v>
      </c>
      <c r="G620" s="1">
        <f t="shared" si="75"/>
        <v>0</v>
      </c>
      <c r="H620" s="1">
        <f t="shared" si="76"/>
        <v>8</v>
      </c>
      <c r="I620">
        <f t="shared" si="77"/>
        <v>1</v>
      </c>
      <c r="J620">
        <f t="shared" si="78"/>
        <v>0</v>
      </c>
      <c r="K620">
        <f t="shared" si="79"/>
        <v>0</v>
      </c>
      <c r="L620">
        <f t="shared" si="80"/>
        <v>1</v>
      </c>
      <c r="M620">
        <f t="shared" si="81"/>
        <v>0</v>
      </c>
      <c r="O620">
        <f t="shared" si="72"/>
        <v>8</v>
      </c>
    </row>
    <row r="621" spans="2:15" ht="12.75" hidden="1" customHeight="1">
      <c r="B621" s="54" t="s">
        <v>74</v>
      </c>
      <c r="E621" t="str">
        <f t="shared" si="73"/>
        <v>Woodbridge 3</v>
      </c>
      <c r="F621" s="12" t="str">
        <f t="shared" si="74"/>
        <v>Ipswich 4</v>
      </c>
      <c r="G621" s="1">
        <f t="shared" si="75"/>
        <v>0</v>
      </c>
      <c r="H621" s="1">
        <f t="shared" si="76"/>
        <v>8</v>
      </c>
      <c r="I621">
        <f t="shared" si="77"/>
        <v>1</v>
      </c>
      <c r="J621">
        <f t="shared" si="78"/>
        <v>0</v>
      </c>
      <c r="K621">
        <f t="shared" si="79"/>
        <v>0</v>
      </c>
      <c r="L621">
        <f t="shared" si="80"/>
        <v>1</v>
      </c>
      <c r="M621">
        <f t="shared" si="81"/>
        <v>0</v>
      </c>
      <c r="O621">
        <f t="shared" si="72"/>
        <v>8</v>
      </c>
    </row>
    <row r="622" spans="2:15" ht="12.75" hidden="1" customHeight="1">
      <c r="B622" s="54" t="s">
        <v>74</v>
      </c>
      <c r="E622" t="str">
        <f t="shared" si="73"/>
        <v>Adastral Park 3</v>
      </c>
      <c r="F622" s="12" t="str">
        <f t="shared" si="74"/>
        <v>Kesgrave 4</v>
      </c>
      <c r="G622" s="1">
        <f t="shared" si="75"/>
        <v>3</v>
      </c>
      <c r="H622" s="1">
        <f t="shared" si="76"/>
        <v>5</v>
      </c>
      <c r="I622">
        <f t="shared" si="77"/>
        <v>1</v>
      </c>
      <c r="J622">
        <f t="shared" si="78"/>
        <v>0</v>
      </c>
      <c r="K622">
        <f t="shared" si="79"/>
        <v>0</v>
      </c>
      <c r="L622">
        <f t="shared" si="80"/>
        <v>1</v>
      </c>
      <c r="M622">
        <f t="shared" si="81"/>
        <v>0</v>
      </c>
      <c r="O622">
        <f t="shared" si="72"/>
        <v>8</v>
      </c>
    </row>
    <row r="623" spans="2:15" ht="12.75" hidden="1" customHeight="1">
      <c r="B623" s="54" t="s">
        <v>74</v>
      </c>
      <c r="E623" t="str">
        <f t="shared" si="73"/>
        <v>Ipswich 4</v>
      </c>
      <c r="F623" s="12" t="str">
        <f t="shared" si="74"/>
        <v>Kesgrave 4</v>
      </c>
      <c r="G623" s="1">
        <f t="shared" si="75"/>
        <v>8</v>
      </c>
      <c r="H623" s="1">
        <f t="shared" si="76"/>
        <v>0</v>
      </c>
      <c r="I623">
        <f t="shared" si="77"/>
        <v>1</v>
      </c>
      <c r="J623">
        <f t="shared" si="78"/>
        <v>1</v>
      </c>
      <c r="K623">
        <f t="shared" si="79"/>
        <v>0</v>
      </c>
      <c r="L623">
        <f t="shared" si="80"/>
        <v>0</v>
      </c>
      <c r="M623">
        <f t="shared" si="81"/>
        <v>2</v>
      </c>
      <c r="O623">
        <f t="shared" ref="O623:O686" si="82">G623+H623</f>
        <v>8</v>
      </c>
    </row>
    <row r="624" spans="2:15" ht="12.75" hidden="1" customHeight="1">
      <c r="B624" s="54" t="s">
        <v>74</v>
      </c>
      <c r="E624" t="str">
        <f t="shared" si="73"/>
        <v>Roundwood 3</v>
      </c>
      <c r="F624" s="12" t="str">
        <f t="shared" si="74"/>
        <v>Kesgrave 4</v>
      </c>
      <c r="G624" s="1">
        <f t="shared" si="75"/>
        <v>7</v>
      </c>
      <c r="H624" s="1">
        <f t="shared" si="76"/>
        <v>1</v>
      </c>
      <c r="I624">
        <f t="shared" si="77"/>
        <v>1</v>
      </c>
      <c r="J624">
        <f t="shared" si="78"/>
        <v>1</v>
      </c>
      <c r="K624">
        <f t="shared" si="79"/>
        <v>0</v>
      </c>
      <c r="L624">
        <f t="shared" si="80"/>
        <v>0</v>
      </c>
      <c r="M624">
        <f t="shared" si="81"/>
        <v>2</v>
      </c>
      <c r="O624">
        <f t="shared" si="82"/>
        <v>8</v>
      </c>
    </row>
    <row r="625" spans="2:15" ht="12.75" hidden="1" customHeight="1">
      <c r="B625" s="54" t="s">
        <v>74</v>
      </c>
      <c r="E625" t="str">
        <f t="shared" si="73"/>
        <v>St Johns 2</v>
      </c>
      <c r="F625" s="12" t="str">
        <f t="shared" si="74"/>
        <v>Kesgrave 4</v>
      </c>
      <c r="G625" s="1">
        <f t="shared" si="75"/>
        <v>3</v>
      </c>
      <c r="H625" s="1">
        <f t="shared" si="76"/>
        <v>5</v>
      </c>
      <c r="I625">
        <f t="shared" si="77"/>
        <v>1</v>
      </c>
      <c r="J625">
        <f t="shared" si="78"/>
        <v>0</v>
      </c>
      <c r="K625">
        <f t="shared" si="79"/>
        <v>0</v>
      </c>
      <c r="L625">
        <f t="shared" si="80"/>
        <v>1</v>
      </c>
      <c r="M625">
        <f t="shared" si="81"/>
        <v>0</v>
      </c>
      <c r="O625">
        <f t="shared" si="82"/>
        <v>8</v>
      </c>
    </row>
    <row r="626" spans="2:15" ht="12.75" hidden="1" customHeight="1">
      <c r="B626" s="54" t="s">
        <v>74</v>
      </c>
      <c r="E626" t="str">
        <f t="shared" si="73"/>
        <v>Woodbridge 3</v>
      </c>
      <c r="F626" s="12" t="str">
        <f t="shared" si="74"/>
        <v>Kesgrave 4</v>
      </c>
      <c r="G626" s="1">
        <f t="shared" si="75"/>
        <v>3</v>
      </c>
      <c r="H626" s="1">
        <f t="shared" si="76"/>
        <v>5</v>
      </c>
      <c r="I626">
        <f t="shared" si="77"/>
        <v>1</v>
      </c>
      <c r="J626">
        <f t="shared" si="78"/>
        <v>0</v>
      </c>
      <c r="K626">
        <f t="shared" si="79"/>
        <v>0</v>
      </c>
      <c r="L626">
        <f t="shared" si="80"/>
        <v>1</v>
      </c>
      <c r="M626">
        <f t="shared" si="81"/>
        <v>0</v>
      </c>
      <c r="O626">
        <f t="shared" si="82"/>
        <v>8</v>
      </c>
    </row>
    <row r="627" spans="2:15" ht="12.75" hidden="1" customHeight="1">
      <c r="B627" s="54" t="s">
        <v>74</v>
      </c>
      <c r="E627" t="str">
        <f t="shared" si="73"/>
        <v>Adastral Park 3</v>
      </c>
      <c r="F627" s="12" t="str">
        <f t="shared" si="74"/>
        <v>Roundwood 3</v>
      </c>
      <c r="G627" s="1">
        <f t="shared" si="75"/>
        <v>6</v>
      </c>
      <c r="H627" s="1">
        <f t="shared" si="76"/>
        <v>2</v>
      </c>
      <c r="I627">
        <f t="shared" si="77"/>
        <v>1</v>
      </c>
      <c r="J627">
        <f t="shared" si="78"/>
        <v>1</v>
      </c>
      <c r="K627">
        <f t="shared" si="79"/>
        <v>0</v>
      </c>
      <c r="L627">
        <f t="shared" si="80"/>
        <v>0</v>
      </c>
      <c r="M627">
        <f t="shared" si="81"/>
        <v>2</v>
      </c>
      <c r="O627">
        <f t="shared" si="82"/>
        <v>8</v>
      </c>
    </row>
    <row r="628" spans="2:15" ht="12.75" hidden="1" customHeight="1">
      <c r="B628" s="54" t="s">
        <v>74</v>
      </c>
      <c r="E628" t="str">
        <f t="shared" si="73"/>
        <v>Ipswich 4</v>
      </c>
      <c r="F628" s="12" t="str">
        <f t="shared" si="74"/>
        <v>Roundwood 3</v>
      </c>
      <c r="G628" s="1">
        <f t="shared" si="75"/>
        <v>8</v>
      </c>
      <c r="H628" s="1">
        <f t="shared" si="76"/>
        <v>0</v>
      </c>
      <c r="I628">
        <f t="shared" si="77"/>
        <v>1</v>
      </c>
      <c r="J628">
        <f t="shared" si="78"/>
        <v>1</v>
      </c>
      <c r="K628">
        <f t="shared" si="79"/>
        <v>0</v>
      </c>
      <c r="L628">
        <f t="shared" si="80"/>
        <v>0</v>
      </c>
      <c r="M628">
        <f t="shared" si="81"/>
        <v>2</v>
      </c>
      <c r="O628">
        <f t="shared" si="82"/>
        <v>8</v>
      </c>
    </row>
    <row r="629" spans="2:15" ht="12.75" hidden="1" customHeight="1">
      <c r="B629" s="54" t="s">
        <v>74</v>
      </c>
      <c r="E629" t="str">
        <f t="shared" si="73"/>
        <v>Kesgrave 4</v>
      </c>
      <c r="F629" s="12" t="str">
        <f t="shared" si="74"/>
        <v>Roundwood 3</v>
      </c>
      <c r="G629" s="1">
        <f t="shared" si="75"/>
        <v>4</v>
      </c>
      <c r="H629" s="1">
        <f t="shared" si="76"/>
        <v>4</v>
      </c>
      <c r="I629">
        <f t="shared" si="77"/>
        <v>1</v>
      </c>
      <c r="J629">
        <f t="shared" si="78"/>
        <v>0</v>
      </c>
      <c r="K629">
        <f t="shared" si="79"/>
        <v>1</v>
      </c>
      <c r="L629">
        <f t="shared" si="80"/>
        <v>0</v>
      </c>
      <c r="M629">
        <f t="shared" si="81"/>
        <v>1</v>
      </c>
      <c r="O629">
        <f t="shared" si="82"/>
        <v>8</v>
      </c>
    </row>
    <row r="630" spans="2:15" ht="12.75" hidden="1" customHeight="1">
      <c r="B630" s="54" t="s">
        <v>74</v>
      </c>
      <c r="E630" t="str">
        <f t="shared" si="73"/>
        <v>St Johns 2</v>
      </c>
      <c r="F630" s="12" t="str">
        <f t="shared" si="74"/>
        <v>Roundwood 3</v>
      </c>
      <c r="G630" s="1">
        <f t="shared" si="75"/>
        <v>6</v>
      </c>
      <c r="H630" s="1">
        <f t="shared" si="76"/>
        <v>2</v>
      </c>
      <c r="I630">
        <f t="shared" si="77"/>
        <v>1</v>
      </c>
      <c r="J630">
        <f t="shared" si="78"/>
        <v>1</v>
      </c>
      <c r="K630">
        <f t="shared" si="79"/>
        <v>0</v>
      </c>
      <c r="L630">
        <f t="shared" si="80"/>
        <v>0</v>
      </c>
      <c r="M630">
        <f t="shared" si="81"/>
        <v>2</v>
      </c>
      <c r="O630">
        <f t="shared" si="82"/>
        <v>8</v>
      </c>
    </row>
    <row r="631" spans="2:15" ht="12.75" hidden="1" customHeight="1">
      <c r="B631" s="61" t="s">
        <v>74</v>
      </c>
      <c r="E631" t="str">
        <f t="shared" si="73"/>
        <v>Woodbridge 3</v>
      </c>
      <c r="F631" s="12" t="str">
        <f t="shared" si="74"/>
        <v>Roundwood 3</v>
      </c>
      <c r="G631" s="1">
        <f t="shared" si="75"/>
        <v>3</v>
      </c>
      <c r="H631" s="1">
        <f t="shared" si="76"/>
        <v>5</v>
      </c>
      <c r="I631">
        <f t="shared" si="77"/>
        <v>1</v>
      </c>
      <c r="J631">
        <f t="shared" si="78"/>
        <v>0</v>
      </c>
      <c r="K631">
        <f t="shared" si="79"/>
        <v>0</v>
      </c>
      <c r="L631">
        <f t="shared" si="80"/>
        <v>1</v>
      </c>
      <c r="M631">
        <f t="shared" si="81"/>
        <v>0</v>
      </c>
      <c r="O631">
        <f t="shared" si="82"/>
        <v>8</v>
      </c>
    </row>
    <row r="632" spans="2:15" ht="12.75" hidden="1" customHeight="1">
      <c r="B632" s="61" t="s">
        <v>74</v>
      </c>
      <c r="E632" t="str">
        <f t="shared" si="73"/>
        <v>Adastral Park 3</v>
      </c>
      <c r="F632" s="12" t="str">
        <f t="shared" si="74"/>
        <v>St Johns 2</v>
      </c>
      <c r="G632" s="1">
        <f t="shared" si="75"/>
        <v>4</v>
      </c>
      <c r="H632" s="1">
        <f t="shared" si="76"/>
        <v>4</v>
      </c>
      <c r="I632">
        <f t="shared" si="77"/>
        <v>1</v>
      </c>
      <c r="J632">
        <f t="shared" si="78"/>
        <v>0</v>
      </c>
      <c r="K632">
        <f t="shared" si="79"/>
        <v>1</v>
      </c>
      <c r="L632">
        <f t="shared" si="80"/>
        <v>0</v>
      </c>
      <c r="M632">
        <f t="shared" si="81"/>
        <v>1</v>
      </c>
      <c r="O632">
        <f t="shared" si="82"/>
        <v>8</v>
      </c>
    </row>
    <row r="633" spans="2:15" ht="12.75" hidden="1" customHeight="1">
      <c r="B633" s="54" t="s">
        <v>74</v>
      </c>
      <c r="E633" t="str">
        <f t="shared" si="73"/>
        <v>Ipswich 4</v>
      </c>
      <c r="F633" s="12" t="str">
        <f t="shared" si="74"/>
        <v>St Johns 2</v>
      </c>
      <c r="G633" s="1">
        <f t="shared" si="75"/>
        <v>8</v>
      </c>
      <c r="H633" s="1">
        <f t="shared" si="76"/>
        <v>0</v>
      </c>
      <c r="I633">
        <f t="shared" si="77"/>
        <v>1</v>
      </c>
      <c r="J633">
        <f t="shared" si="78"/>
        <v>1</v>
      </c>
      <c r="K633">
        <f t="shared" si="79"/>
        <v>0</v>
      </c>
      <c r="L633">
        <f t="shared" si="80"/>
        <v>0</v>
      </c>
      <c r="M633">
        <f t="shared" si="81"/>
        <v>2</v>
      </c>
      <c r="O633">
        <f t="shared" si="82"/>
        <v>8</v>
      </c>
    </row>
    <row r="634" spans="2:15" ht="12.75" hidden="1" customHeight="1">
      <c r="B634" s="54" t="s">
        <v>74</v>
      </c>
      <c r="E634" t="str">
        <f t="shared" si="73"/>
        <v>Kesgrave 4</v>
      </c>
      <c r="F634" s="12" t="str">
        <f t="shared" si="74"/>
        <v>St Johns 2</v>
      </c>
      <c r="G634" s="1">
        <f t="shared" si="75"/>
        <v>3</v>
      </c>
      <c r="H634" s="1">
        <f t="shared" si="76"/>
        <v>5</v>
      </c>
      <c r="I634">
        <f t="shared" si="77"/>
        <v>1</v>
      </c>
      <c r="J634">
        <f t="shared" si="78"/>
        <v>0</v>
      </c>
      <c r="K634">
        <f t="shared" si="79"/>
        <v>0</v>
      </c>
      <c r="L634">
        <f t="shared" si="80"/>
        <v>1</v>
      </c>
      <c r="M634">
        <f t="shared" si="81"/>
        <v>0</v>
      </c>
      <c r="O634">
        <f t="shared" si="82"/>
        <v>8</v>
      </c>
    </row>
    <row r="635" spans="2:15" ht="12.75" hidden="1" customHeight="1">
      <c r="B635" s="54" t="s">
        <v>74</v>
      </c>
      <c r="E635" t="str">
        <f t="shared" si="73"/>
        <v>Roundwood 3</v>
      </c>
      <c r="F635" s="12" t="str">
        <f t="shared" si="74"/>
        <v>St Johns 2</v>
      </c>
      <c r="G635" s="1">
        <f t="shared" si="75"/>
        <v>1</v>
      </c>
      <c r="H635" s="1">
        <f t="shared" si="76"/>
        <v>7</v>
      </c>
      <c r="I635">
        <f t="shared" si="77"/>
        <v>1</v>
      </c>
      <c r="J635">
        <f t="shared" si="78"/>
        <v>0</v>
      </c>
      <c r="K635">
        <f t="shared" si="79"/>
        <v>0</v>
      </c>
      <c r="L635">
        <f t="shared" si="80"/>
        <v>1</v>
      </c>
      <c r="M635">
        <f t="shared" si="81"/>
        <v>0</v>
      </c>
      <c r="O635">
        <f t="shared" si="82"/>
        <v>8</v>
      </c>
    </row>
    <row r="636" spans="2:15" ht="12.75" hidden="1" customHeight="1">
      <c r="B636" s="54" t="s">
        <v>74</v>
      </c>
      <c r="E636" t="str">
        <f t="shared" si="73"/>
        <v>Woodbridge 3</v>
      </c>
      <c r="F636" s="12" t="str">
        <f t="shared" si="74"/>
        <v>St Johns 2</v>
      </c>
      <c r="G636" s="1">
        <f t="shared" si="75"/>
        <v>4</v>
      </c>
      <c r="H636" s="1">
        <f t="shared" si="76"/>
        <v>4</v>
      </c>
      <c r="I636">
        <f t="shared" si="77"/>
        <v>1</v>
      </c>
      <c r="J636">
        <f t="shared" si="78"/>
        <v>0</v>
      </c>
      <c r="K636">
        <f t="shared" si="79"/>
        <v>1</v>
      </c>
      <c r="L636">
        <f t="shared" si="80"/>
        <v>0</v>
      </c>
      <c r="M636">
        <f t="shared" si="81"/>
        <v>1</v>
      </c>
      <c r="O636">
        <f t="shared" si="82"/>
        <v>8</v>
      </c>
    </row>
    <row r="637" spans="2:15" ht="12.75" hidden="1" customHeight="1">
      <c r="B637" s="54" t="s">
        <v>74</v>
      </c>
      <c r="E637" t="str">
        <f t="shared" si="73"/>
        <v>Adastral Park 3</v>
      </c>
      <c r="F637" s="12" t="str">
        <f t="shared" si="74"/>
        <v>Woodbridge 3</v>
      </c>
      <c r="G637" s="1">
        <f t="shared" si="75"/>
        <v>6</v>
      </c>
      <c r="H637" s="1">
        <f t="shared" si="76"/>
        <v>2</v>
      </c>
      <c r="I637">
        <f t="shared" si="77"/>
        <v>1</v>
      </c>
      <c r="J637">
        <f t="shared" si="78"/>
        <v>1</v>
      </c>
      <c r="K637">
        <f t="shared" si="79"/>
        <v>0</v>
      </c>
      <c r="L637">
        <f t="shared" si="80"/>
        <v>0</v>
      </c>
      <c r="M637">
        <f t="shared" si="81"/>
        <v>2</v>
      </c>
      <c r="O637">
        <f t="shared" si="82"/>
        <v>8</v>
      </c>
    </row>
    <row r="638" spans="2:15" ht="12.75" hidden="1" customHeight="1">
      <c r="B638" s="54" t="s">
        <v>74</v>
      </c>
      <c r="E638" t="str">
        <f t="shared" si="73"/>
        <v>Ipswich 4</v>
      </c>
      <c r="F638" s="12" t="str">
        <f t="shared" si="74"/>
        <v>Woodbridge 3</v>
      </c>
      <c r="G638" s="1">
        <f t="shared" si="75"/>
        <v>8</v>
      </c>
      <c r="H638" s="1">
        <f t="shared" si="76"/>
        <v>0</v>
      </c>
      <c r="I638">
        <f t="shared" si="77"/>
        <v>1</v>
      </c>
      <c r="J638">
        <f t="shared" si="78"/>
        <v>1</v>
      </c>
      <c r="K638">
        <f t="shared" si="79"/>
        <v>0</v>
      </c>
      <c r="L638">
        <f t="shared" si="80"/>
        <v>0</v>
      </c>
      <c r="M638">
        <f t="shared" si="81"/>
        <v>2</v>
      </c>
      <c r="O638">
        <f t="shared" si="82"/>
        <v>8</v>
      </c>
    </row>
    <row r="639" spans="2:15" ht="12.75" hidden="1" customHeight="1">
      <c r="B639" s="54" t="s">
        <v>74</v>
      </c>
      <c r="E639" t="str">
        <f t="shared" si="73"/>
        <v>Kesgrave 4</v>
      </c>
      <c r="F639" s="12" t="str">
        <f t="shared" si="74"/>
        <v>Woodbridge 3</v>
      </c>
      <c r="G639" s="1">
        <f t="shared" si="75"/>
        <v>0</v>
      </c>
      <c r="H639" s="1">
        <f t="shared" si="76"/>
        <v>8</v>
      </c>
      <c r="I639">
        <f t="shared" si="77"/>
        <v>1</v>
      </c>
      <c r="J639">
        <f t="shared" si="78"/>
        <v>0</v>
      </c>
      <c r="K639">
        <f t="shared" si="79"/>
        <v>0</v>
      </c>
      <c r="L639">
        <f t="shared" si="80"/>
        <v>1</v>
      </c>
      <c r="M639">
        <f t="shared" si="81"/>
        <v>0</v>
      </c>
      <c r="O639">
        <f t="shared" si="82"/>
        <v>8</v>
      </c>
    </row>
    <row r="640" spans="2:15" ht="12.75" hidden="1" customHeight="1">
      <c r="B640" s="54" t="s">
        <v>74</v>
      </c>
      <c r="E640" t="str">
        <f t="shared" si="73"/>
        <v>Roundwood 3</v>
      </c>
      <c r="F640" s="12" t="str">
        <f t="shared" si="74"/>
        <v>Woodbridge 3</v>
      </c>
      <c r="G640" s="1">
        <f t="shared" si="75"/>
        <v>0</v>
      </c>
      <c r="H640" s="1">
        <f t="shared" si="76"/>
        <v>8</v>
      </c>
      <c r="I640">
        <f t="shared" si="77"/>
        <v>1</v>
      </c>
      <c r="J640">
        <f t="shared" si="78"/>
        <v>0</v>
      </c>
      <c r="K640">
        <f t="shared" si="79"/>
        <v>0</v>
      </c>
      <c r="L640">
        <f t="shared" si="80"/>
        <v>1</v>
      </c>
      <c r="M640">
        <f t="shared" si="81"/>
        <v>0</v>
      </c>
      <c r="O640">
        <f t="shared" si="82"/>
        <v>8</v>
      </c>
    </row>
    <row r="641" spans="2:15" ht="12.75" hidden="1" customHeight="1">
      <c r="B641" s="54" t="s">
        <v>74</v>
      </c>
      <c r="E641" t="str">
        <f t="shared" si="73"/>
        <v>St Johns 2</v>
      </c>
      <c r="F641" s="12" t="str">
        <f t="shared" si="74"/>
        <v>Woodbridge 3</v>
      </c>
      <c r="G641" s="1">
        <f t="shared" si="75"/>
        <v>3</v>
      </c>
      <c r="H641" s="1">
        <f t="shared" si="76"/>
        <v>5</v>
      </c>
      <c r="I641">
        <f t="shared" si="77"/>
        <v>1</v>
      </c>
      <c r="J641">
        <f t="shared" si="78"/>
        <v>0</v>
      </c>
      <c r="K641">
        <f t="shared" si="79"/>
        <v>0</v>
      </c>
      <c r="L641">
        <f t="shared" si="80"/>
        <v>1</v>
      </c>
      <c r="M641">
        <f t="shared" si="81"/>
        <v>0</v>
      </c>
      <c r="O641">
        <f t="shared" si="82"/>
        <v>8</v>
      </c>
    </row>
    <row r="642" spans="2:15" ht="12.75" hidden="1" customHeight="1">
      <c r="B642" s="54" t="s">
        <v>75</v>
      </c>
      <c r="E642" t="str">
        <f t="shared" si="73"/>
        <v>Sproughton 3</v>
      </c>
      <c r="F642" s="12" t="str">
        <f t="shared" si="74"/>
        <v>Saxmundham 2</v>
      </c>
      <c r="G642" s="1">
        <f t="shared" si="75"/>
        <v>1</v>
      </c>
      <c r="H642" s="1">
        <f t="shared" si="76"/>
        <v>7</v>
      </c>
      <c r="I642">
        <f t="shared" si="77"/>
        <v>1</v>
      </c>
      <c r="J642">
        <f t="shared" si="78"/>
        <v>0</v>
      </c>
      <c r="K642">
        <f t="shared" si="79"/>
        <v>0</v>
      </c>
      <c r="L642">
        <f t="shared" si="80"/>
        <v>1</v>
      </c>
      <c r="M642">
        <f t="shared" si="81"/>
        <v>0</v>
      </c>
      <c r="O642">
        <f t="shared" si="82"/>
        <v>8</v>
      </c>
    </row>
    <row r="643" spans="2:15" ht="12.75" hidden="1" customHeight="1">
      <c r="B643" s="54" t="s">
        <v>75</v>
      </c>
      <c r="E643" t="str">
        <f t="shared" si="73"/>
        <v>Stowmarket</v>
      </c>
      <c r="F643" s="12" t="str">
        <f t="shared" si="74"/>
        <v>Saxmundham 2</v>
      </c>
      <c r="G643" s="1">
        <f t="shared" si="75"/>
        <v>2</v>
      </c>
      <c r="H643" s="1">
        <f t="shared" si="76"/>
        <v>6</v>
      </c>
      <c r="I643">
        <f t="shared" si="77"/>
        <v>1</v>
      </c>
      <c r="J643">
        <f t="shared" si="78"/>
        <v>0</v>
      </c>
      <c r="K643">
        <f t="shared" si="79"/>
        <v>0</v>
      </c>
      <c r="L643">
        <f t="shared" si="80"/>
        <v>1</v>
      </c>
      <c r="M643">
        <f t="shared" si="81"/>
        <v>0</v>
      </c>
      <c r="O643">
        <f t="shared" si="82"/>
        <v>8</v>
      </c>
    </row>
    <row r="644" spans="2:15" ht="12.75" hidden="1" customHeight="1">
      <c r="B644" s="54" t="s">
        <v>75</v>
      </c>
      <c r="E644" t="str">
        <f t="shared" si="73"/>
        <v>Woolpit</v>
      </c>
      <c r="F644" s="12" t="str">
        <f t="shared" si="74"/>
        <v>Saxmundham 2</v>
      </c>
      <c r="G644" s="1">
        <f t="shared" si="75"/>
        <v>3</v>
      </c>
      <c r="H644" s="1">
        <f t="shared" si="76"/>
        <v>5</v>
      </c>
      <c r="I644">
        <f t="shared" si="77"/>
        <v>1</v>
      </c>
      <c r="J644">
        <f t="shared" si="78"/>
        <v>0</v>
      </c>
      <c r="K644">
        <f t="shared" si="79"/>
        <v>0</v>
      </c>
      <c r="L644">
        <f t="shared" si="80"/>
        <v>1</v>
      </c>
      <c r="M644">
        <f t="shared" si="81"/>
        <v>0</v>
      </c>
      <c r="O644">
        <f t="shared" si="82"/>
        <v>8</v>
      </c>
    </row>
    <row r="645" spans="2:15" ht="12.75" hidden="1" customHeight="1">
      <c r="B645" s="61" t="s">
        <v>75</v>
      </c>
      <c r="E645" t="str">
        <f t="shared" si="73"/>
        <v>YM 2</v>
      </c>
      <c r="F645" s="12" t="str">
        <f t="shared" si="74"/>
        <v>Saxmundham 2</v>
      </c>
      <c r="G645" s="1">
        <f t="shared" si="75"/>
        <v>0</v>
      </c>
      <c r="H645" s="1">
        <f t="shared" si="76"/>
        <v>8</v>
      </c>
      <c r="I645">
        <f t="shared" si="77"/>
        <v>1</v>
      </c>
      <c r="J645">
        <f t="shared" si="78"/>
        <v>0</v>
      </c>
      <c r="K645">
        <f t="shared" si="79"/>
        <v>0</v>
      </c>
      <c r="L645">
        <f t="shared" si="80"/>
        <v>1</v>
      </c>
      <c r="M645">
        <f t="shared" si="81"/>
        <v>0</v>
      </c>
      <c r="O645">
        <f t="shared" si="82"/>
        <v>8</v>
      </c>
    </row>
    <row r="646" spans="2:15" ht="12.75" hidden="1" customHeight="1">
      <c r="B646" s="54" t="s">
        <v>75</v>
      </c>
      <c r="E646" t="str">
        <f t="shared" si="73"/>
        <v>Saxmundham 2</v>
      </c>
      <c r="F646" s="12" t="str">
        <f t="shared" si="74"/>
        <v>Sproughton 3</v>
      </c>
      <c r="G646" s="1">
        <f t="shared" si="75"/>
        <v>6</v>
      </c>
      <c r="H646" s="1">
        <f t="shared" si="76"/>
        <v>2</v>
      </c>
      <c r="I646">
        <f t="shared" si="77"/>
        <v>1</v>
      </c>
      <c r="J646">
        <f t="shared" si="78"/>
        <v>1</v>
      </c>
      <c r="K646">
        <f t="shared" si="79"/>
        <v>0</v>
      </c>
      <c r="L646">
        <f t="shared" si="80"/>
        <v>0</v>
      </c>
      <c r="M646">
        <f t="shared" si="81"/>
        <v>2</v>
      </c>
      <c r="O646">
        <f t="shared" si="82"/>
        <v>8</v>
      </c>
    </row>
    <row r="647" spans="2:15" ht="12.75" hidden="1" customHeight="1">
      <c r="B647" s="54" t="s">
        <v>75</v>
      </c>
      <c r="E647" t="str">
        <f t="shared" si="73"/>
        <v>Stowmarket</v>
      </c>
      <c r="F647" s="12" t="str">
        <f t="shared" si="74"/>
        <v>Sproughton 3</v>
      </c>
      <c r="G647" s="1">
        <f t="shared" si="75"/>
        <v>5</v>
      </c>
      <c r="H647" s="1">
        <f t="shared" si="76"/>
        <v>3</v>
      </c>
      <c r="I647">
        <f t="shared" si="77"/>
        <v>1</v>
      </c>
      <c r="J647">
        <f t="shared" si="78"/>
        <v>1</v>
      </c>
      <c r="K647">
        <f t="shared" si="79"/>
        <v>0</v>
      </c>
      <c r="L647">
        <f t="shared" si="80"/>
        <v>0</v>
      </c>
      <c r="M647">
        <f t="shared" si="81"/>
        <v>2</v>
      </c>
      <c r="O647">
        <f t="shared" si="82"/>
        <v>8</v>
      </c>
    </row>
    <row r="648" spans="2:15" ht="12.75" hidden="1" customHeight="1">
      <c r="B648" s="54" t="s">
        <v>75</v>
      </c>
      <c r="E648" t="str">
        <f t="shared" si="73"/>
        <v>Woolpit</v>
      </c>
      <c r="F648" s="12" t="str">
        <f t="shared" si="74"/>
        <v>Sproughton 3</v>
      </c>
      <c r="G648" s="1">
        <f t="shared" si="75"/>
        <v>5</v>
      </c>
      <c r="H648" s="1">
        <f t="shared" si="76"/>
        <v>3</v>
      </c>
      <c r="I648">
        <f t="shared" si="77"/>
        <v>1</v>
      </c>
      <c r="J648">
        <f t="shared" si="78"/>
        <v>1</v>
      </c>
      <c r="K648">
        <f t="shared" si="79"/>
        <v>0</v>
      </c>
      <c r="L648">
        <f t="shared" si="80"/>
        <v>0</v>
      </c>
      <c r="M648">
        <f t="shared" si="81"/>
        <v>2</v>
      </c>
      <c r="O648">
        <f t="shared" si="82"/>
        <v>8</v>
      </c>
    </row>
    <row r="649" spans="2:15" ht="12.75" hidden="1" customHeight="1">
      <c r="B649" s="54" t="s">
        <v>75</v>
      </c>
      <c r="E649" t="str">
        <f t="shared" ref="E649:E712" si="83">F259</f>
        <v>YM 2</v>
      </c>
      <c r="F649" s="12" t="str">
        <f t="shared" ref="F649:F712" si="84">E259</f>
        <v>Sproughton 3</v>
      </c>
      <c r="G649" s="1">
        <f t="shared" ref="G649:G712" si="85">H259</f>
        <v>3</v>
      </c>
      <c r="H649" s="1">
        <f t="shared" ref="H649:H712" si="86">G259</f>
        <v>5</v>
      </c>
      <c r="I649">
        <f t="shared" ref="I649:I712" si="87">IF(G649+H649&gt;1,1,0)</f>
        <v>1</v>
      </c>
      <c r="J649">
        <f t="shared" ref="J649:J712" si="88">IF(G649&gt;H649,1,0)</f>
        <v>0</v>
      </c>
      <c r="K649">
        <f t="shared" ref="K649:K712" si="89">IF(G649=H649,IF(G649&gt;0,1,0),0)</f>
        <v>0</v>
      </c>
      <c r="L649">
        <f t="shared" ref="L649:L712" si="90">IF(G649&lt;H649,1,0)</f>
        <v>1</v>
      </c>
      <c r="M649">
        <f t="shared" ref="M649:M712" si="91">J649*2+K649*1</f>
        <v>0</v>
      </c>
      <c r="O649">
        <f t="shared" si="82"/>
        <v>8</v>
      </c>
    </row>
    <row r="650" spans="2:15" ht="12.75" hidden="1" customHeight="1">
      <c r="B650" s="54" t="s">
        <v>75</v>
      </c>
      <c r="E650" t="str">
        <f t="shared" si="83"/>
        <v>Saxmundham 2</v>
      </c>
      <c r="F650" s="12" t="str">
        <f t="shared" si="84"/>
        <v>Stowmarket</v>
      </c>
      <c r="G650" s="1">
        <f t="shared" si="85"/>
        <v>1</v>
      </c>
      <c r="H650" s="1">
        <f t="shared" si="86"/>
        <v>7</v>
      </c>
      <c r="I650">
        <f t="shared" si="87"/>
        <v>1</v>
      </c>
      <c r="J650">
        <f t="shared" si="88"/>
        <v>0</v>
      </c>
      <c r="K650">
        <f t="shared" si="89"/>
        <v>0</v>
      </c>
      <c r="L650">
        <f t="shared" si="90"/>
        <v>1</v>
      </c>
      <c r="M650">
        <f t="shared" si="91"/>
        <v>0</v>
      </c>
      <c r="O650">
        <f t="shared" si="82"/>
        <v>8</v>
      </c>
    </row>
    <row r="651" spans="2:15" ht="12.75" hidden="1" customHeight="1">
      <c r="B651" s="54" t="s">
        <v>75</v>
      </c>
      <c r="E651" t="str">
        <f t="shared" si="83"/>
        <v>Sproughton 3</v>
      </c>
      <c r="F651" s="12" t="str">
        <f t="shared" si="84"/>
        <v>Stowmarket</v>
      </c>
      <c r="G651" s="1">
        <f t="shared" si="85"/>
        <v>1</v>
      </c>
      <c r="H651" s="1">
        <f t="shared" si="86"/>
        <v>7</v>
      </c>
      <c r="I651">
        <f t="shared" si="87"/>
        <v>1</v>
      </c>
      <c r="J651">
        <f t="shared" si="88"/>
        <v>0</v>
      </c>
      <c r="K651">
        <f t="shared" si="89"/>
        <v>0</v>
      </c>
      <c r="L651">
        <f t="shared" si="90"/>
        <v>1</v>
      </c>
      <c r="M651">
        <f t="shared" si="91"/>
        <v>0</v>
      </c>
      <c r="O651">
        <f t="shared" si="82"/>
        <v>8</v>
      </c>
    </row>
    <row r="652" spans="2:15" ht="12.75" hidden="1" customHeight="1">
      <c r="B652" s="54" t="s">
        <v>75</v>
      </c>
      <c r="E652" t="str">
        <f t="shared" si="83"/>
        <v>Woolpit</v>
      </c>
      <c r="F652" s="12" t="str">
        <f t="shared" si="84"/>
        <v>Stowmarket</v>
      </c>
      <c r="G652" s="1">
        <f t="shared" si="85"/>
        <v>1</v>
      </c>
      <c r="H652" s="1">
        <f t="shared" si="86"/>
        <v>7</v>
      </c>
      <c r="I652">
        <f t="shared" si="87"/>
        <v>1</v>
      </c>
      <c r="J652">
        <f t="shared" si="88"/>
        <v>0</v>
      </c>
      <c r="K652">
        <f t="shared" si="89"/>
        <v>0</v>
      </c>
      <c r="L652">
        <f t="shared" si="90"/>
        <v>1</v>
      </c>
      <c r="M652">
        <f t="shared" si="91"/>
        <v>0</v>
      </c>
      <c r="O652">
        <f t="shared" si="82"/>
        <v>8</v>
      </c>
    </row>
    <row r="653" spans="2:15" ht="12.75" hidden="1" customHeight="1">
      <c r="B653" s="54" t="s">
        <v>75</v>
      </c>
      <c r="E653" t="str">
        <f t="shared" si="83"/>
        <v>YM 2</v>
      </c>
      <c r="F653" s="12" t="str">
        <f t="shared" si="84"/>
        <v>Stowmarket</v>
      </c>
      <c r="G653" s="1">
        <f t="shared" si="85"/>
        <v>0</v>
      </c>
      <c r="H653" s="1">
        <f t="shared" si="86"/>
        <v>8</v>
      </c>
      <c r="I653">
        <f t="shared" si="87"/>
        <v>1</v>
      </c>
      <c r="J653">
        <f t="shared" si="88"/>
        <v>0</v>
      </c>
      <c r="K653">
        <f t="shared" si="89"/>
        <v>0</v>
      </c>
      <c r="L653">
        <f t="shared" si="90"/>
        <v>1</v>
      </c>
      <c r="M653">
        <f t="shared" si="91"/>
        <v>0</v>
      </c>
      <c r="O653">
        <f t="shared" si="82"/>
        <v>8</v>
      </c>
    </row>
    <row r="654" spans="2:15" ht="12.75" hidden="1" customHeight="1">
      <c r="B654" s="54" t="s">
        <v>75</v>
      </c>
      <c r="E654" t="str">
        <f t="shared" si="83"/>
        <v>Saxmundham 2</v>
      </c>
      <c r="F654" s="12" t="str">
        <f t="shared" si="84"/>
        <v>Woolpit</v>
      </c>
      <c r="G654" s="1">
        <f t="shared" si="85"/>
        <v>4</v>
      </c>
      <c r="H654" s="1">
        <f t="shared" si="86"/>
        <v>4</v>
      </c>
      <c r="I654">
        <f t="shared" si="87"/>
        <v>1</v>
      </c>
      <c r="J654">
        <f t="shared" si="88"/>
        <v>0</v>
      </c>
      <c r="K654">
        <f t="shared" si="89"/>
        <v>1</v>
      </c>
      <c r="L654">
        <f t="shared" si="90"/>
        <v>0</v>
      </c>
      <c r="M654">
        <f t="shared" si="91"/>
        <v>1</v>
      </c>
      <c r="O654">
        <f t="shared" si="82"/>
        <v>8</v>
      </c>
    </row>
    <row r="655" spans="2:15" ht="12.75" hidden="1" customHeight="1">
      <c r="B655" s="54" t="s">
        <v>75</v>
      </c>
      <c r="E655" t="str">
        <f t="shared" si="83"/>
        <v>Sproughton 3</v>
      </c>
      <c r="F655" s="12" t="str">
        <f t="shared" si="84"/>
        <v>Woolpit</v>
      </c>
      <c r="G655" s="1">
        <f t="shared" si="85"/>
        <v>4</v>
      </c>
      <c r="H655" s="1">
        <f t="shared" si="86"/>
        <v>4</v>
      </c>
      <c r="I655">
        <f t="shared" si="87"/>
        <v>1</v>
      </c>
      <c r="J655">
        <f t="shared" si="88"/>
        <v>0</v>
      </c>
      <c r="K655">
        <f t="shared" si="89"/>
        <v>1</v>
      </c>
      <c r="L655">
        <f t="shared" si="90"/>
        <v>0</v>
      </c>
      <c r="M655">
        <f t="shared" si="91"/>
        <v>1</v>
      </c>
      <c r="O655">
        <f t="shared" si="82"/>
        <v>8</v>
      </c>
    </row>
    <row r="656" spans="2:15" ht="12.75" hidden="1" customHeight="1">
      <c r="B656" s="61" t="s">
        <v>75</v>
      </c>
      <c r="E656" t="str">
        <f t="shared" si="83"/>
        <v>Stowmarket</v>
      </c>
      <c r="F656" s="12" t="str">
        <f t="shared" si="84"/>
        <v>Woolpit</v>
      </c>
      <c r="G656" s="1">
        <f t="shared" si="85"/>
        <v>7</v>
      </c>
      <c r="H656" s="1">
        <f t="shared" si="86"/>
        <v>1</v>
      </c>
      <c r="I656">
        <f t="shared" si="87"/>
        <v>1</v>
      </c>
      <c r="J656">
        <f t="shared" si="88"/>
        <v>1</v>
      </c>
      <c r="K656">
        <f t="shared" si="89"/>
        <v>0</v>
      </c>
      <c r="L656">
        <f t="shared" si="90"/>
        <v>0</v>
      </c>
      <c r="M656">
        <f t="shared" si="91"/>
        <v>2</v>
      </c>
      <c r="O656">
        <f t="shared" si="82"/>
        <v>8</v>
      </c>
    </row>
    <row r="657" spans="2:15" ht="12.75" hidden="1" customHeight="1">
      <c r="B657" s="54" t="s">
        <v>75</v>
      </c>
      <c r="E657" t="str">
        <f t="shared" si="83"/>
        <v>YM 2</v>
      </c>
      <c r="F657" s="12" t="str">
        <f t="shared" si="84"/>
        <v>Woolpit</v>
      </c>
      <c r="G657" s="1">
        <f t="shared" si="85"/>
        <v>2</v>
      </c>
      <c r="H657" s="1">
        <f t="shared" si="86"/>
        <v>6</v>
      </c>
      <c r="I657">
        <f t="shared" si="87"/>
        <v>1</v>
      </c>
      <c r="J657">
        <f t="shared" si="88"/>
        <v>0</v>
      </c>
      <c r="K657">
        <f t="shared" si="89"/>
        <v>0</v>
      </c>
      <c r="L657">
        <f t="shared" si="90"/>
        <v>1</v>
      </c>
      <c r="M657">
        <f t="shared" si="91"/>
        <v>0</v>
      </c>
      <c r="O657">
        <f t="shared" si="82"/>
        <v>8</v>
      </c>
    </row>
    <row r="658" spans="2:15" ht="12.75" hidden="1" customHeight="1">
      <c r="B658" s="54" t="s">
        <v>75</v>
      </c>
      <c r="E658" t="str">
        <f t="shared" si="83"/>
        <v>Saxmundham 2</v>
      </c>
      <c r="F658" s="12" t="str">
        <f t="shared" si="84"/>
        <v>YM 2</v>
      </c>
      <c r="G658" s="1">
        <f t="shared" si="85"/>
        <v>6</v>
      </c>
      <c r="H658" s="1">
        <f t="shared" si="86"/>
        <v>2</v>
      </c>
      <c r="I658">
        <f t="shared" si="87"/>
        <v>1</v>
      </c>
      <c r="J658">
        <f t="shared" si="88"/>
        <v>1</v>
      </c>
      <c r="K658">
        <f t="shared" si="89"/>
        <v>0</v>
      </c>
      <c r="L658">
        <f t="shared" si="90"/>
        <v>0</v>
      </c>
      <c r="M658">
        <f t="shared" si="91"/>
        <v>2</v>
      </c>
      <c r="O658">
        <f t="shared" si="82"/>
        <v>8</v>
      </c>
    </row>
    <row r="659" spans="2:15" ht="12.75" hidden="1" customHeight="1">
      <c r="B659" s="54" t="s">
        <v>75</v>
      </c>
      <c r="E659" t="str">
        <f t="shared" si="83"/>
        <v>Sproughton 3</v>
      </c>
      <c r="F659" s="12" t="str">
        <f t="shared" si="84"/>
        <v>YM 2</v>
      </c>
      <c r="G659" s="1">
        <f t="shared" si="85"/>
        <v>3</v>
      </c>
      <c r="H659" s="1">
        <f t="shared" si="86"/>
        <v>5</v>
      </c>
      <c r="I659">
        <f t="shared" si="87"/>
        <v>1</v>
      </c>
      <c r="J659">
        <f t="shared" si="88"/>
        <v>0</v>
      </c>
      <c r="K659">
        <f t="shared" si="89"/>
        <v>0</v>
      </c>
      <c r="L659">
        <f t="shared" si="90"/>
        <v>1</v>
      </c>
      <c r="M659">
        <f t="shared" si="91"/>
        <v>0</v>
      </c>
      <c r="O659">
        <f t="shared" si="82"/>
        <v>8</v>
      </c>
    </row>
    <row r="660" spans="2:15" ht="12.75" hidden="1" customHeight="1">
      <c r="B660" s="54" t="s">
        <v>75</v>
      </c>
      <c r="E660" t="str">
        <f t="shared" si="83"/>
        <v>Stowmarket</v>
      </c>
      <c r="F660" s="12" t="str">
        <f t="shared" si="84"/>
        <v>YM 2</v>
      </c>
      <c r="G660" s="1">
        <f t="shared" si="85"/>
        <v>6</v>
      </c>
      <c r="H660" s="1">
        <f t="shared" si="86"/>
        <v>2</v>
      </c>
      <c r="I660">
        <f t="shared" si="87"/>
        <v>1</v>
      </c>
      <c r="J660">
        <f t="shared" si="88"/>
        <v>1</v>
      </c>
      <c r="K660">
        <f t="shared" si="89"/>
        <v>0</v>
      </c>
      <c r="L660">
        <f t="shared" si="90"/>
        <v>0</v>
      </c>
      <c r="M660">
        <f t="shared" si="91"/>
        <v>2</v>
      </c>
      <c r="O660">
        <f t="shared" si="82"/>
        <v>8</v>
      </c>
    </row>
    <row r="661" spans="2:15" ht="12.75" hidden="1" customHeight="1">
      <c r="B661" s="54" t="s">
        <v>75</v>
      </c>
      <c r="E661" t="str">
        <f t="shared" si="83"/>
        <v>Woolpit</v>
      </c>
      <c r="F661" s="12" t="str">
        <f t="shared" si="84"/>
        <v>YM 2</v>
      </c>
      <c r="G661" s="1">
        <f t="shared" si="85"/>
        <v>1</v>
      </c>
      <c r="H661" s="1">
        <f t="shared" si="86"/>
        <v>7</v>
      </c>
      <c r="I661">
        <f t="shared" si="87"/>
        <v>1</v>
      </c>
      <c r="J661">
        <f t="shared" si="88"/>
        <v>0</v>
      </c>
      <c r="K661">
        <f t="shared" si="89"/>
        <v>0</v>
      </c>
      <c r="L661">
        <f t="shared" si="90"/>
        <v>1</v>
      </c>
      <c r="M661">
        <f t="shared" si="91"/>
        <v>0</v>
      </c>
      <c r="O661">
        <f t="shared" si="82"/>
        <v>8</v>
      </c>
    </row>
    <row r="662" spans="2:15" ht="12.75" hidden="1" customHeight="1">
      <c r="B662" s="54" t="s">
        <v>77</v>
      </c>
      <c r="E662" t="str">
        <f t="shared" si="83"/>
        <v>Ipswich 1</v>
      </c>
      <c r="F662" s="12" t="str">
        <f t="shared" si="84"/>
        <v>Adastral Park 1</v>
      </c>
      <c r="G662" s="1">
        <f t="shared" si="85"/>
        <v>4</v>
      </c>
      <c r="H662" s="1">
        <f t="shared" si="86"/>
        <v>4</v>
      </c>
      <c r="I662">
        <f t="shared" si="87"/>
        <v>1</v>
      </c>
      <c r="J662">
        <f t="shared" si="88"/>
        <v>0</v>
      </c>
      <c r="K662">
        <f t="shared" si="89"/>
        <v>1</v>
      </c>
      <c r="L662">
        <f t="shared" si="90"/>
        <v>0</v>
      </c>
      <c r="M662">
        <f t="shared" si="91"/>
        <v>1</v>
      </c>
      <c r="O662">
        <f t="shared" si="82"/>
        <v>8</v>
      </c>
    </row>
    <row r="663" spans="2:15" ht="12.75" hidden="1" customHeight="1">
      <c r="B663" s="54" t="s">
        <v>77</v>
      </c>
      <c r="E663" t="str">
        <f t="shared" si="83"/>
        <v>Roundwood 1</v>
      </c>
      <c r="F663" s="12" t="str">
        <f t="shared" si="84"/>
        <v>Adastral Park 1</v>
      </c>
      <c r="G663" s="1">
        <f t="shared" si="85"/>
        <v>6</v>
      </c>
      <c r="H663" s="1">
        <f t="shared" si="86"/>
        <v>2</v>
      </c>
      <c r="I663">
        <f t="shared" si="87"/>
        <v>1</v>
      </c>
      <c r="J663">
        <f t="shared" si="88"/>
        <v>1</v>
      </c>
      <c r="K663">
        <f t="shared" si="89"/>
        <v>0</v>
      </c>
      <c r="L663">
        <f t="shared" si="90"/>
        <v>0</v>
      </c>
      <c r="M663">
        <f t="shared" si="91"/>
        <v>2</v>
      </c>
      <c r="O663">
        <f t="shared" si="82"/>
        <v>8</v>
      </c>
    </row>
    <row r="664" spans="2:15" ht="12.75" hidden="1" customHeight="1">
      <c r="B664" s="54" t="s">
        <v>77</v>
      </c>
      <c r="E664" t="str">
        <f t="shared" si="83"/>
        <v>Wortham 1</v>
      </c>
      <c r="F664" s="12" t="str">
        <f t="shared" si="84"/>
        <v>Adastral Park 1</v>
      </c>
      <c r="G664" s="1">
        <f t="shared" si="85"/>
        <v>3</v>
      </c>
      <c r="H664" s="1">
        <f t="shared" si="86"/>
        <v>5</v>
      </c>
      <c r="I664">
        <f t="shared" si="87"/>
        <v>1</v>
      </c>
      <c r="J664">
        <f t="shared" si="88"/>
        <v>0</v>
      </c>
      <c r="K664">
        <f t="shared" si="89"/>
        <v>0</v>
      </c>
      <c r="L664">
        <f t="shared" si="90"/>
        <v>1</v>
      </c>
      <c r="M664">
        <f t="shared" si="91"/>
        <v>0</v>
      </c>
      <c r="O664">
        <f t="shared" si="82"/>
        <v>8</v>
      </c>
    </row>
    <row r="665" spans="2:15" ht="12.75" hidden="1" customHeight="1">
      <c r="B665" s="54" t="s">
        <v>77</v>
      </c>
      <c r="E665" t="str">
        <f t="shared" si="83"/>
        <v>Wortham 2</v>
      </c>
      <c r="F665" s="12" t="str">
        <f t="shared" si="84"/>
        <v>Adastral Park 1</v>
      </c>
      <c r="G665" s="1">
        <f t="shared" si="85"/>
        <v>3</v>
      </c>
      <c r="H665" s="1">
        <f t="shared" si="86"/>
        <v>5</v>
      </c>
      <c r="I665">
        <f t="shared" si="87"/>
        <v>1</v>
      </c>
      <c r="J665">
        <f t="shared" si="88"/>
        <v>0</v>
      </c>
      <c r="K665">
        <f t="shared" si="89"/>
        <v>0</v>
      </c>
      <c r="L665">
        <f t="shared" si="90"/>
        <v>1</v>
      </c>
      <c r="M665">
        <f t="shared" si="91"/>
        <v>0</v>
      </c>
      <c r="O665">
        <f t="shared" si="82"/>
        <v>8</v>
      </c>
    </row>
    <row r="666" spans="2:15" ht="12.75" hidden="1" customHeight="1">
      <c r="B666" s="54" t="s">
        <v>77</v>
      </c>
      <c r="E666" t="str">
        <f t="shared" si="83"/>
        <v>YM</v>
      </c>
      <c r="F666" s="12" t="str">
        <f t="shared" si="84"/>
        <v>Adastral Park 1</v>
      </c>
      <c r="G666" s="1">
        <f t="shared" si="85"/>
        <v>2</v>
      </c>
      <c r="H666" s="1">
        <f t="shared" si="86"/>
        <v>6</v>
      </c>
      <c r="I666">
        <f t="shared" si="87"/>
        <v>1</v>
      </c>
      <c r="J666">
        <f t="shared" si="88"/>
        <v>0</v>
      </c>
      <c r="K666">
        <f t="shared" si="89"/>
        <v>0</v>
      </c>
      <c r="L666">
        <f t="shared" si="90"/>
        <v>1</v>
      </c>
      <c r="M666">
        <f t="shared" si="91"/>
        <v>0</v>
      </c>
      <c r="O666">
        <f t="shared" si="82"/>
        <v>8</v>
      </c>
    </row>
    <row r="667" spans="2:15" ht="12.75" hidden="1" customHeight="1">
      <c r="B667" s="54" t="s">
        <v>77</v>
      </c>
      <c r="E667" t="str">
        <f t="shared" si="83"/>
        <v>Adastral Park 1</v>
      </c>
      <c r="F667" s="12" t="str">
        <f t="shared" si="84"/>
        <v>Ipswich 1</v>
      </c>
      <c r="G667" s="1">
        <f t="shared" si="85"/>
        <v>4</v>
      </c>
      <c r="H667" s="1">
        <f t="shared" si="86"/>
        <v>4</v>
      </c>
      <c r="I667">
        <f t="shared" si="87"/>
        <v>1</v>
      </c>
      <c r="J667">
        <f t="shared" si="88"/>
        <v>0</v>
      </c>
      <c r="K667">
        <f t="shared" si="89"/>
        <v>1</v>
      </c>
      <c r="L667">
        <f t="shared" si="90"/>
        <v>0</v>
      </c>
      <c r="M667">
        <f t="shared" si="91"/>
        <v>1</v>
      </c>
      <c r="O667">
        <f t="shared" si="82"/>
        <v>8</v>
      </c>
    </row>
    <row r="668" spans="2:15" ht="12.75" hidden="1" customHeight="1">
      <c r="B668" s="54" t="s">
        <v>77</v>
      </c>
      <c r="E668" t="str">
        <f t="shared" si="83"/>
        <v>Roundwood 1</v>
      </c>
      <c r="F668" s="12" t="str">
        <f t="shared" si="84"/>
        <v>Ipswich 1</v>
      </c>
      <c r="G668" s="1">
        <f t="shared" si="85"/>
        <v>7</v>
      </c>
      <c r="H668" s="1">
        <f t="shared" si="86"/>
        <v>1</v>
      </c>
      <c r="I668">
        <f t="shared" si="87"/>
        <v>1</v>
      </c>
      <c r="J668">
        <f t="shared" si="88"/>
        <v>1</v>
      </c>
      <c r="K668">
        <f t="shared" si="89"/>
        <v>0</v>
      </c>
      <c r="L668">
        <f t="shared" si="90"/>
        <v>0</v>
      </c>
      <c r="M668">
        <f t="shared" si="91"/>
        <v>2</v>
      </c>
      <c r="O668">
        <f t="shared" si="82"/>
        <v>8</v>
      </c>
    </row>
    <row r="669" spans="2:15" ht="12.75" hidden="1" customHeight="1">
      <c r="B669" s="54" t="s">
        <v>77</v>
      </c>
      <c r="E669" t="str">
        <f t="shared" si="83"/>
        <v>Wortham 1</v>
      </c>
      <c r="F669" s="12" t="str">
        <f t="shared" si="84"/>
        <v>Ipswich 1</v>
      </c>
      <c r="G669" s="1">
        <f t="shared" si="85"/>
        <v>0</v>
      </c>
      <c r="H669" s="1">
        <f t="shared" si="86"/>
        <v>8</v>
      </c>
      <c r="I669">
        <f t="shared" si="87"/>
        <v>1</v>
      </c>
      <c r="J669">
        <f t="shared" si="88"/>
        <v>0</v>
      </c>
      <c r="K669">
        <f t="shared" si="89"/>
        <v>0</v>
      </c>
      <c r="L669">
        <f t="shared" si="90"/>
        <v>1</v>
      </c>
      <c r="M669">
        <f t="shared" si="91"/>
        <v>0</v>
      </c>
      <c r="O669">
        <f t="shared" si="82"/>
        <v>8</v>
      </c>
    </row>
    <row r="670" spans="2:15" ht="12.75" hidden="1" customHeight="1">
      <c r="B670" s="54" t="s">
        <v>77</v>
      </c>
      <c r="E670" t="str">
        <f t="shared" si="83"/>
        <v>Wortham 2</v>
      </c>
      <c r="F670" s="12" t="str">
        <f t="shared" si="84"/>
        <v>Ipswich 1</v>
      </c>
      <c r="G670" s="1">
        <f t="shared" si="85"/>
        <v>0</v>
      </c>
      <c r="H670" s="1">
        <f t="shared" si="86"/>
        <v>8</v>
      </c>
      <c r="I670">
        <f t="shared" si="87"/>
        <v>1</v>
      </c>
      <c r="J670">
        <f t="shared" si="88"/>
        <v>0</v>
      </c>
      <c r="K670">
        <f t="shared" si="89"/>
        <v>0</v>
      </c>
      <c r="L670">
        <f t="shared" si="90"/>
        <v>1</v>
      </c>
      <c r="M670">
        <f t="shared" si="91"/>
        <v>0</v>
      </c>
      <c r="O670">
        <f t="shared" si="82"/>
        <v>8</v>
      </c>
    </row>
    <row r="671" spans="2:15" ht="12.75" hidden="1" customHeight="1">
      <c r="B671" s="54" t="s">
        <v>77</v>
      </c>
      <c r="E671" t="str">
        <f t="shared" si="83"/>
        <v>YM</v>
      </c>
      <c r="F671" s="12" t="str">
        <f t="shared" si="84"/>
        <v>Ipswich 1</v>
      </c>
      <c r="G671" s="1">
        <f t="shared" si="85"/>
        <v>6</v>
      </c>
      <c r="H671" s="1">
        <f t="shared" si="86"/>
        <v>2</v>
      </c>
      <c r="I671">
        <f t="shared" si="87"/>
        <v>1</v>
      </c>
      <c r="J671">
        <f t="shared" si="88"/>
        <v>1</v>
      </c>
      <c r="K671">
        <f t="shared" si="89"/>
        <v>0</v>
      </c>
      <c r="L671">
        <f t="shared" si="90"/>
        <v>0</v>
      </c>
      <c r="M671">
        <f t="shared" si="91"/>
        <v>2</v>
      </c>
      <c r="O671">
        <f t="shared" si="82"/>
        <v>8</v>
      </c>
    </row>
    <row r="672" spans="2:15" ht="12.75" hidden="1" customHeight="1">
      <c r="B672" s="54" t="s">
        <v>77</v>
      </c>
      <c r="E672" t="str">
        <f t="shared" si="83"/>
        <v>Adastral Park 1</v>
      </c>
      <c r="F672" s="12" t="str">
        <f t="shared" si="84"/>
        <v>Roundwood 1</v>
      </c>
      <c r="G672" s="1">
        <f t="shared" si="85"/>
        <v>3</v>
      </c>
      <c r="H672" s="1">
        <f t="shared" si="86"/>
        <v>5</v>
      </c>
      <c r="I672">
        <f t="shared" si="87"/>
        <v>1</v>
      </c>
      <c r="J672">
        <f t="shared" si="88"/>
        <v>0</v>
      </c>
      <c r="K672">
        <f t="shared" si="89"/>
        <v>0</v>
      </c>
      <c r="L672">
        <f t="shared" si="90"/>
        <v>1</v>
      </c>
      <c r="M672">
        <f t="shared" si="91"/>
        <v>0</v>
      </c>
      <c r="O672">
        <f t="shared" si="82"/>
        <v>8</v>
      </c>
    </row>
    <row r="673" spans="2:15" ht="12.75" hidden="1" customHeight="1">
      <c r="B673" s="54" t="s">
        <v>77</v>
      </c>
      <c r="E673" t="str">
        <f t="shared" si="83"/>
        <v>Ipswich 1</v>
      </c>
      <c r="F673" s="12" t="str">
        <f t="shared" si="84"/>
        <v>Roundwood 1</v>
      </c>
      <c r="G673" s="1">
        <f t="shared" si="85"/>
        <v>0</v>
      </c>
      <c r="H673" s="1">
        <f t="shared" si="86"/>
        <v>8</v>
      </c>
      <c r="I673">
        <f t="shared" si="87"/>
        <v>1</v>
      </c>
      <c r="J673">
        <f t="shared" si="88"/>
        <v>0</v>
      </c>
      <c r="K673">
        <f t="shared" si="89"/>
        <v>0</v>
      </c>
      <c r="L673">
        <f t="shared" si="90"/>
        <v>1</v>
      </c>
      <c r="M673">
        <f t="shared" si="91"/>
        <v>0</v>
      </c>
      <c r="O673">
        <f t="shared" si="82"/>
        <v>8</v>
      </c>
    </row>
    <row r="674" spans="2:15" ht="12.75" hidden="1" customHeight="1">
      <c r="B674" s="54" t="s">
        <v>77</v>
      </c>
      <c r="E674" t="str">
        <f t="shared" si="83"/>
        <v>Wortham 1</v>
      </c>
      <c r="F674" s="12" t="str">
        <f t="shared" si="84"/>
        <v>Roundwood 1</v>
      </c>
      <c r="G674" s="1">
        <f t="shared" si="85"/>
        <v>4</v>
      </c>
      <c r="H674" s="1">
        <f t="shared" si="86"/>
        <v>4</v>
      </c>
      <c r="I674">
        <f t="shared" si="87"/>
        <v>1</v>
      </c>
      <c r="J674">
        <f t="shared" si="88"/>
        <v>0</v>
      </c>
      <c r="K674">
        <f t="shared" si="89"/>
        <v>1</v>
      </c>
      <c r="L674">
        <f t="shared" si="90"/>
        <v>0</v>
      </c>
      <c r="M674">
        <f t="shared" si="91"/>
        <v>1</v>
      </c>
      <c r="O674">
        <f t="shared" si="82"/>
        <v>8</v>
      </c>
    </row>
    <row r="675" spans="2:15" ht="12.75" hidden="1" customHeight="1">
      <c r="B675" s="54" t="s">
        <v>77</v>
      </c>
      <c r="E675" t="str">
        <f t="shared" si="83"/>
        <v>Wortham 2</v>
      </c>
      <c r="F675" s="12" t="str">
        <f t="shared" si="84"/>
        <v>Roundwood 1</v>
      </c>
      <c r="G675" s="1">
        <f t="shared" si="85"/>
        <v>2</v>
      </c>
      <c r="H675" s="1">
        <f t="shared" si="86"/>
        <v>6</v>
      </c>
      <c r="I675">
        <f t="shared" si="87"/>
        <v>1</v>
      </c>
      <c r="J675">
        <f t="shared" si="88"/>
        <v>0</v>
      </c>
      <c r="K675">
        <f t="shared" si="89"/>
        <v>0</v>
      </c>
      <c r="L675">
        <f t="shared" si="90"/>
        <v>1</v>
      </c>
      <c r="M675">
        <f t="shared" si="91"/>
        <v>0</v>
      </c>
      <c r="O675">
        <f t="shared" si="82"/>
        <v>8</v>
      </c>
    </row>
    <row r="676" spans="2:15" ht="12.75" hidden="1" customHeight="1">
      <c r="B676" s="54" t="s">
        <v>77</v>
      </c>
      <c r="E676" t="str">
        <f t="shared" si="83"/>
        <v>YM</v>
      </c>
      <c r="F676" s="12" t="str">
        <f t="shared" si="84"/>
        <v>Roundwood 1</v>
      </c>
      <c r="G676" s="1">
        <f t="shared" si="85"/>
        <v>5</v>
      </c>
      <c r="H676" s="1">
        <f t="shared" si="86"/>
        <v>3</v>
      </c>
      <c r="I676">
        <f t="shared" si="87"/>
        <v>1</v>
      </c>
      <c r="J676">
        <f t="shared" si="88"/>
        <v>1</v>
      </c>
      <c r="K676">
        <f t="shared" si="89"/>
        <v>0</v>
      </c>
      <c r="L676">
        <f t="shared" si="90"/>
        <v>0</v>
      </c>
      <c r="M676">
        <f t="shared" si="91"/>
        <v>2</v>
      </c>
      <c r="O676">
        <f t="shared" si="82"/>
        <v>8</v>
      </c>
    </row>
    <row r="677" spans="2:15" ht="12.75" hidden="1" customHeight="1">
      <c r="B677" s="54" t="s">
        <v>77</v>
      </c>
      <c r="E677" t="str">
        <f t="shared" si="83"/>
        <v>Adastral Park 1</v>
      </c>
      <c r="F677" s="12" t="str">
        <f t="shared" si="84"/>
        <v>Wortham 1</v>
      </c>
      <c r="G677" s="1">
        <f t="shared" si="85"/>
        <v>4</v>
      </c>
      <c r="H677" s="1">
        <f t="shared" si="86"/>
        <v>4</v>
      </c>
      <c r="I677">
        <f t="shared" si="87"/>
        <v>1</v>
      </c>
      <c r="J677">
        <f t="shared" si="88"/>
        <v>0</v>
      </c>
      <c r="K677">
        <f t="shared" si="89"/>
        <v>1</v>
      </c>
      <c r="L677">
        <f t="shared" si="90"/>
        <v>0</v>
      </c>
      <c r="M677">
        <f t="shared" si="91"/>
        <v>1</v>
      </c>
      <c r="O677">
        <f t="shared" si="82"/>
        <v>8</v>
      </c>
    </row>
    <row r="678" spans="2:15" ht="12.75" hidden="1" customHeight="1">
      <c r="B678" s="54" t="s">
        <v>77</v>
      </c>
      <c r="E678" t="str">
        <f t="shared" si="83"/>
        <v>Ipswich 1</v>
      </c>
      <c r="F678" s="12" t="str">
        <f t="shared" si="84"/>
        <v>Wortham 1</v>
      </c>
      <c r="G678" s="1">
        <f t="shared" si="85"/>
        <v>5</v>
      </c>
      <c r="H678" s="1">
        <f t="shared" si="86"/>
        <v>3</v>
      </c>
      <c r="I678">
        <f t="shared" si="87"/>
        <v>1</v>
      </c>
      <c r="J678">
        <f t="shared" si="88"/>
        <v>1</v>
      </c>
      <c r="K678">
        <f t="shared" si="89"/>
        <v>0</v>
      </c>
      <c r="L678">
        <f t="shared" si="90"/>
        <v>0</v>
      </c>
      <c r="M678">
        <f t="shared" si="91"/>
        <v>2</v>
      </c>
      <c r="O678">
        <f t="shared" si="82"/>
        <v>8</v>
      </c>
    </row>
    <row r="679" spans="2:15" ht="12.75" hidden="1" customHeight="1">
      <c r="B679" s="54" t="s">
        <v>77</v>
      </c>
      <c r="E679" t="str">
        <f t="shared" si="83"/>
        <v>Roundwood 1</v>
      </c>
      <c r="F679" s="12" t="str">
        <f t="shared" si="84"/>
        <v>Wortham 1</v>
      </c>
      <c r="G679" s="1">
        <f t="shared" si="85"/>
        <v>7</v>
      </c>
      <c r="H679" s="1">
        <f t="shared" si="86"/>
        <v>1</v>
      </c>
      <c r="I679">
        <f t="shared" si="87"/>
        <v>1</v>
      </c>
      <c r="J679">
        <f t="shared" si="88"/>
        <v>1</v>
      </c>
      <c r="K679">
        <f t="shared" si="89"/>
        <v>0</v>
      </c>
      <c r="L679">
        <f t="shared" si="90"/>
        <v>0</v>
      </c>
      <c r="M679">
        <f t="shared" si="91"/>
        <v>2</v>
      </c>
      <c r="O679">
        <f t="shared" si="82"/>
        <v>8</v>
      </c>
    </row>
    <row r="680" spans="2:15" ht="12.75" hidden="1" customHeight="1">
      <c r="B680" s="54" t="s">
        <v>77</v>
      </c>
      <c r="E680" t="str">
        <f t="shared" si="83"/>
        <v>Wortham 2</v>
      </c>
      <c r="F680" s="12" t="str">
        <f t="shared" si="84"/>
        <v>Wortham 1</v>
      </c>
      <c r="G680" s="1">
        <f t="shared" si="85"/>
        <v>4</v>
      </c>
      <c r="H680" s="1">
        <f t="shared" si="86"/>
        <v>4</v>
      </c>
      <c r="I680">
        <f t="shared" si="87"/>
        <v>1</v>
      </c>
      <c r="J680">
        <f t="shared" si="88"/>
        <v>0</v>
      </c>
      <c r="K680">
        <f t="shared" si="89"/>
        <v>1</v>
      </c>
      <c r="L680">
        <f t="shared" si="90"/>
        <v>0</v>
      </c>
      <c r="M680">
        <f t="shared" si="91"/>
        <v>1</v>
      </c>
      <c r="O680">
        <f t="shared" si="82"/>
        <v>8</v>
      </c>
    </row>
    <row r="681" spans="2:15" ht="12.75" hidden="1" customHeight="1">
      <c r="B681" s="54" t="s">
        <v>77</v>
      </c>
      <c r="E681" t="str">
        <f t="shared" si="83"/>
        <v>YM</v>
      </c>
      <c r="F681" s="12" t="str">
        <f t="shared" si="84"/>
        <v>Wortham 1</v>
      </c>
      <c r="G681" s="1">
        <f t="shared" si="85"/>
        <v>5</v>
      </c>
      <c r="H681" s="1">
        <f t="shared" si="86"/>
        <v>3</v>
      </c>
      <c r="I681">
        <f t="shared" si="87"/>
        <v>1</v>
      </c>
      <c r="J681">
        <f t="shared" si="88"/>
        <v>1</v>
      </c>
      <c r="K681">
        <f t="shared" si="89"/>
        <v>0</v>
      </c>
      <c r="L681">
        <f t="shared" si="90"/>
        <v>0</v>
      </c>
      <c r="M681">
        <f t="shared" si="91"/>
        <v>2</v>
      </c>
      <c r="O681">
        <f t="shared" si="82"/>
        <v>8</v>
      </c>
    </row>
    <row r="682" spans="2:15" ht="12.75" hidden="1" customHeight="1">
      <c r="B682" s="54" t="s">
        <v>77</v>
      </c>
      <c r="E682" t="str">
        <f t="shared" si="83"/>
        <v>Adastral Park 1</v>
      </c>
      <c r="F682" s="12" t="str">
        <f t="shared" si="84"/>
        <v>Wortham 2</v>
      </c>
      <c r="G682" s="1">
        <f t="shared" si="85"/>
        <v>8</v>
      </c>
      <c r="H682" s="1">
        <f t="shared" si="86"/>
        <v>0</v>
      </c>
      <c r="I682">
        <f t="shared" si="87"/>
        <v>1</v>
      </c>
      <c r="J682">
        <f t="shared" si="88"/>
        <v>1</v>
      </c>
      <c r="K682">
        <f t="shared" si="89"/>
        <v>0</v>
      </c>
      <c r="L682">
        <f t="shared" si="90"/>
        <v>0</v>
      </c>
      <c r="M682">
        <f t="shared" si="91"/>
        <v>2</v>
      </c>
      <c r="O682">
        <f t="shared" si="82"/>
        <v>8</v>
      </c>
    </row>
    <row r="683" spans="2:15" ht="12.75" hidden="1" customHeight="1">
      <c r="B683" s="54" t="s">
        <v>77</v>
      </c>
      <c r="E683" t="str">
        <f t="shared" si="83"/>
        <v>Ipswich 1</v>
      </c>
      <c r="F683" s="12" t="str">
        <f t="shared" si="84"/>
        <v>Wortham 2</v>
      </c>
      <c r="G683" s="1">
        <f t="shared" si="85"/>
        <v>0</v>
      </c>
      <c r="H683" s="1">
        <f t="shared" si="86"/>
        <v>8</v>
      </c>
      <c r="I683">
        <f t="shared" si="87"/>
        <v>1</v>
      </c>
      <c r="J683">
        <f t="shared" si="88"/>
        <v>0</v>
      </c>
      <c r="K683">
        <f t="shared" si="89"/>
        <v>0</v>
      </c>
      <c r="L683">
        <f t="shared" si="90"/>
        <v>1</v>
      </c>
      <c r="M683">
        <f t="shared" si="91"/>
        <v>0</v>
      </c>
      <c r="O683">
        <f t="shared" si="82"/>
        <v>8</v>
      </c>
    </row>
    <row r="684" spans="2:15" ht="12.75" hidden="1" customHeight="1">
      <c r="B684" s="54" t="s">
        <v>77</v>
      </c>
      <c r="E684" t="str">
        <f t="shared" si="83"/>
        <v>Roundwood 1</v>
      </c>
      <c r="F684" s="12" t="str">
        <f t="shared" si="84"/>
        <v>Wortham 2</v>
      </c>
      <c r="G684" s="1">
        <f t="shared" si="85"/>
        <v>6</v>
      </c>
      <c r="H684" s="1">
        <f t="shared" si="86"/>
        <v>2</v>
      </c>
      <c r="I684">
        <f t="shared" si="87"/>
        <v>1</v>
      </c>
      <c r="J684">
        <f t="shared" si="88"/>
        <v>1</v>
      </c>
      <c r="K684">
        <f t="shared" si="89"/>
        <v>0</v>
      </c>
      <c r="L684">
        <f t="shared" si="90"/>
        <v>0</v>
      </c>
      <c r="M684">
        <f t="shared" si="91"/>
        <v>2</v>
      </c>
      <c r="O684">
        <f t="shared" si="82"/>
        <v>8</v>
      </c>
    </row>
    <row r="685" spans="2:15" ht="12.75" hidden="1" customHeight="1">
      <c r="B685" s="54" t="s">
        <v>77</v>
      </c>
      <c r="E685" t="str">
        <f t="shared" si="83"/>
        <v>Wortham 1</v>
      </c>
      <c r="F685" s="12" t="str">
        <f t="shared" si="84"/>
        <v>Wortham 2</v>
      </c>
      <c r="G685" s="1">
        <f t="shared" si="85"/>
        <v>6</v>
      </c>
      <c r="H685" s="1">
        <f t="shared" si="86"/>
        <v>2</v>
      </c>
      <c r="I685">
        <f t="shared" si="87"/>
        <v>1</v>
      </c>
      <c r="J685">
        <f t="shared" si="88"/>
        <v>1</v>
      </c>
      <c r="K685">
        <f t="shared" si="89"/>
        <v>0</v>
      </c>
      <c r="L685">
        <f t="shared" si="90"/>
        <v>0</v>
      </c>
      <c r="M685">
        <f t="shared" si="91"/>
        <v>2</v>
      </c>
      <c r="O685">
        <f t="shared" si="82"/>
        <v>8</v>
      </c>
    </row>
    <row r="686" spans="2:15" ht="12.75" hidden="1" customHeight="1">
      <c r="B686" s="54" t="s">
        <v>77</v>
      </c>
      <c r="E686" t="str">
        <f t="shared" si="83"/>
        <v>YM</v>
      </c>
      <c r="F686" s="12" t="str">
        <f t="shared" si="84"/>
        <v>Wortham 2</v>
      </c>
      <c r="G686" s="1">
        <f t="shared" si="85"/>
        <v>7</v>
      </c>
      <c r="H686" s="1">
        <f t="shared" si="86"/>
        <v>1</v>
      </c>
      <c r="I686">
        <f t="shared" si="87"/>
        <v>1</v>
      </c>
      <c r="J686">
        <f t="shared" si="88"/>
        <v>1</v>
      </c>
      <c r="K686">
        <f t="shared" si="89"/>
        <v>0</v>
      </c>
      <c r="L686">
        <f t="shared" si="90"/>
        <v>0</v>
      </c>
      <c r="M686">
        <f t="shared" si="91"/>
        <v>2</v>
      </c>
      <c r="O686">
        <f t="shared" si="82"/>
        <v>8</v>
      </c>
    </row>
    <row r="687" spans="2:15" ht="12.75" hidden="1" customHeight="1">
      <c r="B687" s="54" t="s">
        <v>77</v>
      </c>
      <c r="E687" t="str">
        <f t="shared" si="83"/>
        <v>Adastral Park 1</v>
      </c>
      <c r="F687" s="12" t="str">
        <f t="shared" si="84"/>
        <v>YM</v>
      </c>
      <c r="G687" s="1">
        <f t="shared" si="85"/>
        <v>5</v>
      </c>
      <c r="H687" s="1">
        <f t="shared" si="86"/>
        <v>3</v>
      </c>
      <c r="I687">
        <f t="shared" si="87"/>
        <v>1</v>
      </c>
      <c r="J687">
        <f t="shared" si="88"/>
        <v>1</v>
      </c>
      <c r="K687">
        <f t="shared" si="89"/>
        <v>0</v>
      </c>
      <c r="L687">
        <f t="shared" si="90"/>
        <v>0</v>
      </c>
      <c r="M687">
        <f t="shared" si="91"/>
        <v>2</v>
      </c>
      <c r="O687">
        <f t="shared" ref="O687:O750" si="92">G687+H687</f>
        <v>8</v>
      </c>
    </row>
    <row r="688" spans="2:15" ht="12.75" hidden="1" customHeight="1">
      <c r="B688" s="54" t="s">
        <v>77</v>
      </c>
      <c r="E688" t="str">
        <f t="shared" si="83"/>
        <v>Ipswich 1</v>
      </c>
      <c r="F688" s="12" t="str">
        <f t="shared" si="84"/>
        <v>YM</v>
      </c>
      <c r="G688" s="1">
        <f t="shared" si="85"/>
        <v>5</v>
      </c>
      <c r="H688" s="1">
        <f t="shared" si="86"/>
        <v>3</v>
      </c>
      <c r="I688">
        <f t="shared" si="87"/>
        <v>1</v>
      </c>
      <c r="J688">
        <f t="shared" si="88"/>
        <v>1</v>
      </c>
      <c r="K688">
        <f t="shared" si="89"/>
        <v>0</v>
      </c>
      <c r="L688">
        <f t="shared" si="90"/>
        <v>0</v>
      </c>
      <c r="M688">
        <f t="shared" si="91"/>
        <v>2</v>
      </c>
      <c r="O688">
        <f t="shared" si="92"/>
        <v>8</v>
      </c>
    </row>
    <row r="689" spans="2:15" ht="12.75" hidden="1" customHeight="1">
      <c r="B689" s="54" t="s">
        <v>77</v>
      </c>
      <c r="E689" t="str">
        <f t="shared" si="83"/>
        <v>Roundwood 1</v>
      </c>
      <c r="F689" s="12" t="str">
        <f t="shared" si="84"/>
        <v>YM</v>
      </c>
      <c r="G689" s="1">
        <f t="shared" si="85"/>
        <v>6</v>
      </c>
      <c r="H689" s="1">
        <f t="shared" si="86"/>
        <v>2</v>
      </c>
      <c r="I689">
        <f t="shared" si="87"/>
        <v>1</v>
      </c>
      <c r="J689">
        <f t="shared" si="88"/>
        <v>1</v>
      </c>
      <c r="K689">
        <f t="shared" si="89"/>
        <v>0</v>
      </c>
      <c r="L689">
        <f t="shared" si="90"/>
        <v>0</v>
      </c>
      <c r="M689">
        <f t="shared" si="91"/>
        <v>2</v>
      </c>
      <c r="O689">
        <f t="shared" si="92"/>
        <v>8</v>
      </c>
    </row>
    <row r="690" spans="2:15" ht="12.75" hidden="1" customHeight="1">
      <c r="B690" s="54" t="s">
        <v>77</v>
      </c>
      <c r="E690" t="str">
        <f t="shared" si="83"/>
        <v>Wortham 1</v>
      </c>
      <c r="F690" s="12" t="str">
        <f t="shared" si="84"/>
        <v>YM</v>
      </c>
      <c r="G690" s="1">
        <f t="shared" si="85"/>
        <v>0</v>
      </c>
      <c r="H690" s="1">
        <f t="shared" si="86"/>
        <v>8</v>
      </c>
      <c r="I690">
        <f t="shared" si="87"/>
        <v>1</v>
      </c>
      <c r="J690">
        <f t="shared" si="88"/>
        <v>0</v>
      </c>
      <c r="K690">
        <f t="shared" si="89"/>
        <v>0</v>
      </c>
      <c r="L690">
        <f t="shared" si="90"/>
        <v>1</v>
      </c>
      <c r="M690">
        <f t="shared" si="91"/>
        <v>0</v>
      </c>
      <c r="O690">
        <f t="shared" si="92"/>
        <v>8</v>
      </c>
    </row>
    <row r="691" spans="2:15" ht="12.75" hidden="1" customHeight="1">
      <c r="B691" s="54" t="s">
        <v>77</v>
      </c>
      <c r="E691" t="str">
        <f t="shared" si="83"/>
        <v>Wortham 2</v>
      </c>
      <c r="F691" s="12" t="str">
        <f t="shared" si="84"/>
        <v>YM</v>
      </c>
      <c r="G691" s="1">
        <f t="shared" si="85"/>
        <v>1</v>
      </c>
      <c r="H691" s="1">
        <f t="shared" si="86"/>
        <v>7</v>
      </c>
      <c r="I691">
        <f t="shared" si="87"/>
        <v>1</v>
      </c>
      <c r="J691">
        <f t="shared" si="88"/>
        <v>0</v>
      </c>
      <c r="K691">
        <f t="shared" si="89"/>
        <v>0</v>
      </c>
      <c r="L691">
        <f t="shared" si="90"/>
        <v>1</v>
      </c>
      <c r="M691">
        <f t="shared" si="91"/>
        <v>0</v>
      </c>
      <c r="O691">
        <f t="shared" si="92"/>
        <v>8</v>
      </c>
    </row>
    <row r="692" spans="2:15" ht="12.75" hidden="1" customHeight="1">
      <c r="B692" s="54" t="s">
        <v>78</v>
      </c>
      <c r="E692" t="str">
        <f t="shared" si="83"/>
        <v>Ipswich 2</v>
      </c>
      <c r="F692" s="12" t="str">
        <f t="shared" si="84"/>
        <v>Framlingham</v>
      </c>
      <c r="G692" s="1">
        <f t="shared" si="85"/>
        <v>2</v>
      </c>
      <c r="H692" s="1">
        <f t="shared" si="86"/>
        <v>6</v>
      </c>
      <c r="I692">
        <f t="shared" si="87"/>
        <v>1</v>
      </c>
      <c r="J692">
        <f t="shared" si="88"/>
        <v>0</v>
      </c>
      <c r="K692">
        <f t="shared" si="89"/>
        <v>0</v>
      </c>
      <c r="L692">
        <f t="shared" si="90"/>
        <v>1</v>
      </c>
      <c r="M692">
        <f t="shared" si="91"/>
        <v>0</v>
      </c>
      <c r="O692">
        <f t="shared" si="92"/>
        <v>8</v>
      </c>
    </row>
    <row r="693" spans="2:15" ht="12.75" hidden="1" customHeight="1">
      <c r="B693" s="54" t="s">
        <v>78</v>
      </c>
      <c r="E693" t="str">
        <f t="shared" si="83"/>
        <v>Ipswich 3</v>
      </c>
      <c r="F693" s="12" t="str">
        <f t="shared" si="84"/>
        <v>Framlingham</v>
      </c>
      <c r="G693" s="1">
        <f t="shared" si="85"/>
        <v>4</v>
      </c>
      <c r="H693" s="1">
        <f t="shared" si="86"/>
        <v>4</v>
      </c>
      <c r="I693">
        <f t="shared" si="87"/>
        <v>1</v>
      </c>
      <c r="J693">
        <f t="shared" si="88"/>
        <v>0</v>
      </c>
      <c r="K693">
        <f t="shared" si="89"/>
        <v>1</v>
      </c>
      <c r="L693">
        <f t="shared" si="90"/>
        <v>0</v>
      </c>
      <c r="M693">
        <f t="shared" si="91"/>
        <v>1</v>
      </c>
      <c r="O693">
        <f t="shared" si="92"/>
        <v>8</v>
      </c>
    </row>
    <row r="694" spans="2:15" ht="12.75" hidden="1" customHeight="1">
      <c r="B694" s="54" t="s">
        <v>78</v>
      </c>
      <c r="E694" t="str">
        <f t="shared" si="83"/>
        <v>Kesgrave 1</v>
      </c>
      <c r="F694" s="12" t="str">
        <f t="shared" si="84"/>
        <v>Framlingham</v>
      </c>
      <c r="G694" s="1">
        <f t="shared" si="85"/>
        <v>6</v>
      </c>
      <c r="H694" s="1">
        <f t="shared" si="86"/>
        <v>2</v>
      </c>
      <c r="I694">
        <f t="shared" si="87"/>
        <v>1</v>
      </c>
      <c r="J694">
        <f t="shared" si="88"/>
        <v>1</v>
      </c>
      <c r="K694">
        <f t="shared" si="89"/>
        <v>0</v>
      </c>
      <c r="L694">
        <f t="shared" si="90"/>
        <v>0</v>
      </c>
      <c r="M694">
        <f t="shared" si="91"/>
        <v>2</v>
      </c>
      <c r="O694">
        <f t="shared" si="92"/>
        <v>8</v>
      </c>
    </row>
    <row r="695" spans="2:15" ht="12.75" hidden="1" customHeight="1">
      <c r="B695" s="54" t="s">
        <v>78</v>
      </c>
      <c r="E695" t="str">
        <f t="shared" si="83"/>
        <v>Sproughton 1</v>
      </c>
      <c r="F695" s="12" t="str">
        <f t="shared" si="84"/>
        <v>Framlingham</v>
      </c>
      <c r="G695" s="1">
        <f t="shared" si="85"/>
        <v>5</v>
      </c>
      <c r="H695" s="1">
        <f t="shared" si="86"/>
        <v>3</v>
      </c>
      <c r="I695">
        <f t="shared" si="87"/>
        <v>1</v>
      </c>
      <c r="J695">
        <f t="shared" si="88"/>
        <v>1</v>
      </c>
      <c r="K695">
        <f t="shared" si="89"/>
        <v>0</v>
      </c>
      <c r="L695">
        <f t="shared" si="90"/>
        <v>0</v>
      </c>
      <c r="M695">
        <f t="shared" si="91"/>
        <v>2</v>
      </c>
      <c r="O695">
        <f t="shared" si="92"/>
        <v>8</v>
      </c>
    </row>
    <row r="696" spans="2:15" ht="12.75" hidden="1" customHeight="1">
      <c r="B696" s="54" t="s">
        <v>78</v>
      </c>
      <c r="E696" t="str">
        <f t="shared" si="83"/>
        <v>Woodbridge 1</v>
      </c>
      <c r="F696" s="12" t="str">
        <f t="shared" si="84"/>
        <v>Framlingham</v>
      </c>
      <c r="G696" s="1">
        <f t="shared" si="85"/>
        <v>3</v>
      </c>
      <c r="H696" s="1">
        <f t="shared" si="86"/>
        <v>5</v>
      </c>
      <c r="I696">
        <f t="shared" si="87"/>
        <v>1</v>
      </c>
      <c r="J696">
        <f t="shared" si="88"/>
        <v>0</v>
      </c>
      <c r="K696">
        <f t="shared" si="89"/>
        <v>0</v>
      </c>
      <c r="L696">
        <f t="shared" si="90"/>
        <v>1</v>
      </c>
      <c r="M696">
        <f t="shared" si="91"/>
        <v>0</v>
      </c>
      <c r="O696">
        <f t="shared" si="92"/>
        <v>8</v>
      </c>
    </row>
    <row r="697" spans="2:15" ht="12.75" hidden="1" customHeight="1">
      <c r="B697" s="54" t="s">
        <v>78</v>
      </c>
      <c r="E697" t="str">
        <f t="shared" si="83"/>
        <v>Framlingham</v>
      </c>
      <c r="F697" s="12" t="str">
        <f t="shared" si="84"/>
        <v>Ipswich 2</v>
      </c>
      <c r="G697" s="1">
        <f t="shared" si="85"/>
        <v>3</v>
      </c>
      <c r="H697" s="1">
        <f t="shared" si="86"/>
        <v>5</v>
      </c>
      <c r="I697">
        <f t="shared" si="87"/>
        <v>1</v>
      </c>
      <c r="J697">
        <f t="shared" si="88"/>
        <v>0</v>
      </c>
      <c r="K697">
        <f t="shared" si="89"/>
        <v>0</v>
      </c>
      <c r="L697">
        <f t="shared" si="90"/>
        <v>1</v>
      </c>
      <c r="M697">
        <f t="shared" si="91"/>
        <v>0</v>
      </c>
      <c r="O697">
        <f t="shared" si="92"/>
        <v>8</v>
      </c>
    </row>
    <row r="698" spans="2:15" ht="12.75" hidden="1" customHeight="1">
      <c r="B698" s="54" t="s">
        <v>78</v>
      </c>
      <c r="E698" t="str">
        <f t="shared" si="83"/>
        <v>Ipswich 3</v>
      </c>
      <c r="F698" s="12" t="str">
        <f t="shared" si="84"/>
        <v>Ipswich 2</v>
      </c>
      <c r="G698" s="1">
        <f t="shared" si="85"/>
        <v>2</v>
      </c>
      <c r="H698" s="1">
        <f t="shared" si="86"/>
        <v>6</v>
      </c>
      <c r="I698">
        <f t="shared" si="87"/>
        <v>1</v>
      </c>
      <c r="J698">
        <f t="shared" si="88"/>
        <v>0</v>
      </c>
      <c r="K698">
        <f t="shared" si="89"/>
        <v>0</v>
      </c>
      <c r="L698">
        <f t="shared" si="90"/>
        <v>1</v>
      </c>
      <c r="M698">
        <f t="shared" si="91"/>
        <v>0</v>
      </c>
      <c r="O698">
        <f t="shared" si="92"/>
        <v>8</v>
      </c>
    </row>
    <row r="699" spans="2:15" ht="12.75" hidden="1" customHeight="1">
      <c r="B699" s="54" t="s">
        <v>78</v>
      </c>
      <c r="E699" t="str">
        <f t="shared" si="83"/>
        <v>Kesgrave 1</v>
      </c>
      <c r="F699" s="12" t="str">
        <f t="shared" si="84"/>
        <v>Ipswich 2</v>
      </c>
      <c r="G699" s="1">
        <f t="shared" si="85"/>
        <v>6</v>
      </c>
      <c r="H699" s="1">
        <f t="shared" si="86"/>
        <v>2</v>
      </c>
      <c r="I699">
        <f t="shared" si="87"/>
        <v>1</v>
      </c>
      <c r="J699">
        <f t="shared" si="88"/>
        <v>1</v>
      </c>
      <c r="K699">
        <f t="shared" si="89"/>
        <v>0</v>
      </c>
      <c r="L699">
        <f t="shared" si="90"/>
        <v>0</v>
      </c>
      <c r="M699">
        <f t="shared" si="91"/>
        <v>2</v>
      </c>
      <c r="O699">
        <f t="shared" si="92"/>
        <v>8</v>
      </c>
    </row>
    <row r="700" spans="2:15" ht="12.75" hidden="1" customHeight="1">
      <c r="B700" s="54" t="s">
        <v>78</v>
      </c>
      <c r="E700" t="str">
        <f t="shared" si="83"/>
        <v>Sproughton 1</v>
      </c>
      <c r="F700" s="12" t="str">
        <f t="shared" si="84"/>
        <v>Ipswich 2</v>
      </c>
      <c r="G700" s="1">
        <f t="shared" si="85"/>
        <v>4</v>
      </c>
      <c r="H700" s="1">
        <f t="shared" si="86"/>
        <v>4</v>
      </c>
      <c r="I700">
        <f t="shared" si="87"/>
        <v>1</v>
      </c>
      <c r="J700">
        <f t="shared" si="88"/>
        <v>0</v>
      </c>
      <c r="K700">
        <f t="shared" si="89"/>
        <v>1</v>
      </c>
      <c r="L700">
        <f t="shared" si="90"/>
        <v>0</v>
      </c>
      <c r="M700">
        <f t="shared" si="91"/>
        <v>1</v>
      </c>
      <c r="O700">
        <f t="shared" si="92"/>
        <v>8</v>
      </c>
    </row>
    <row r="701" spans="2:15" ht="12.75" hidden="1" customHeight="1">
      <c r="B701" s="54" t="s">
        <v>78</v>
      </c>
      <c r="E701" t="str">
        <f t="shared" si="83"/>
        <v>Woodbridge 1</v>
      </c>
      <c r="F701" s="12" t="str">
        <f t="shared" si="84"/>
        <v>Ipswich 2</v>
      </c>
      <c r="G701" s="1">
        <f t="shared" si="85"/>
        <v>3</v>
      </c>
      <c r="H701" s="1">
        <f t="shared" si="86"/>
        <v>5</v>
      </c>
      <c r="I701">
        <f t="shared" si="87"/>
        <v>1</v>
      </c>
      <c r="J701">
        <f t="shared" si="88"/>
        <v>0</v>
      </c>
      <c r="K701">
        <f t="shared" si="89"/>
        <v>0</v>
      </c>
      <c r="L701">
        <f t="shared" si="90"/>
        <v>1</v>
      </c>
      <c r="M701">
        <f t="shared" si="91"/>
        <v>0</v>
      </c>
      <c r="O701">
        <f t="shared" si="92"/>
        <v>8</v>
      </c>
    </row>
    <row r="702" spans="2:15" ht="12.75" hidden="1" customHeight="1">
      <c r="B702" s="54" t="s">
        <v>78</v>
      </c>
      <c r="E702" t="str">
        <f t="shared" si="83"/>
        <v>Framlingham</v>
      </c>
      <c r="F702" s="12" t="str">
        <f t="shared" si="84"/>
        <v>Ipswich 3</v>
      </c>
      <c r="G702" s="1">
        <f t="shared" si="85"/>
        <v>4</v>
      </c>
      <c r="H702" s="1">
        <f t="shared" si="86"/>
        <v>4</v>
      </c>
      <c r="I702">
        <f t="shared" si="87"/>
        <v>1</v>
      </c>
      <c r="J702">
        <f t="shared" si="88"/>
        <v>0</v>
      </c>
      <c r="K702">
        <f t="shared" si="89"/>
        <v>1</v>
      </c>
      <c r="L702">
        <f t="shared" si="90"/>
        <v>0</v>
      </c>
      <c r="M702">
        <f t="shared" si="91"/>
        <v>1</v>
      </c>
      <c r="O702">
        <f t="shared" si="92"/>
        <v>8</v>
      </c>
    </row>
    <row r="703" spans="2:15" ht="12.75" hidden="1" customHeight="1">
      <c r="B703" s="54" t="s">
        <v>78</v>
      </c>
      <c r="E703" t="str">
        <f t="shared" si="83"/>
        <v>Ipswich 2</v>
      </c>
      <c r="F703" s="12" t="str">
        <f t="shared" si="84"/>
        <v>Ipswich 3</v>
      </c>
      <c r="G703" s="1">
        <f t="shared" si="85"/>
        <v>6</v>
      </c>
      <c r="H703" s="1">
        <f t="shared" si="86"/>
        <v>2</v>
      </c>
      <c r="I703">
        <f t="shared" si="87"/>
        <v>1</v>
      </c>
      <c r="J703">
        <f t="shared" si="88"/>
        <v>1</v>
      </c>
      <c r="K703">
        <f t="shared" si="89"/>
        <v>0</v>
      </c>
      <c r="L703">
        <f t="shared" si="90"/>
        <v>0</v>
      </c>
      <c r="M703">
        <f t="shared" si="91"/>
        <v>2</v>
      </c>
      <c r="O703">
        <f t="shared" si="92"/>
        <v>8</v>
      </c>
    </row>
    <row r="704" spans="2:15" ht="12.75" hidden="1" customHeight="1">
      <c r="B704" s="54" t="s">
        <v>78</v>
      </c>
      <c r="E704" t="str">
        <f t="shared" si="83"/>
        <v>Kesgrave 1</v>
      </c>
      <c r="F704" s="12" t="str">
        <f t="shared" si="84"/>
        <v>Ipswich 3</v>
      </c>
      <c r="G704" s="1">
        <f t="shared" si="85"/>
        <v>8</v>
      </c>
      <c r="H704" s="1">
        <f t="shared" si="86"/>
        <v>0</v>
      </c>
      <c r="I704">
        <f t="shared" si="87"/>
        <v>1</v>
      </c>
      <c r="J704">
        <f t="shared" si="88"/>
        <v>1</v>
      </c>
      <c r="K704">
        <f t="shared" si="89"/>
        <v>0</v>
      </c>
      <c r="L704">
        <f t="shared" si="90"/>
        <v>0</v>
      </c>
      <c r="M704">
        <f t="shared" si="91"/>
        <v>2</v>
      </c>
      <c r="O704">
        <f t="shared" si="92"/>
        <v>8</v>
      </c>
    </row>
    <row r="705" spans="2:15" ht="12.75" hidden="1" customHeight="1">
      <c r="B705" s="54" t="s">
        <v>78</v>
      </c>
      <c r="E705" t="str">
        <f t="shared" si="83"/>
        <v>Sproughton 1</v>
      </c>
      <c r="F705" s="12" t="str">
        <f t="shared" si="84"/>
        <v>Ipswich 3</v>
      </c>
      <c r="G705" s="1">
        <f t="shared" si="85"/>
        <v>7</v>
      </c>
      <c r="H705" s="1">
        <f t="shared" si="86"/>
        <v>1</v>
      </c>
      <c r="I705">
        <f t="shared" si="87"/>
        <v>1</v>
      </c>
      <c r="J705">
        <f t="shared" si="88"/>
        <v>1</v>
      </c>
      <c r="K705">
        <f t="shared" si="89"/>
        <v>0</v>
      </c>
      <c r="L705">
        <f t="shared" si="90"/>
        <v>0</v>
      </c>
      <c r="M705">
        <f t="shared" si="91"/>
        <v>2</v>
      </c>
      <c r="O705">
        <f t="shared" si="92"/>
        <v>8</v>
      </c>
    </row>
    <row r="706" spans="2:15" ht="12.75" hidden="1" customHeight="1">
      <c r="B706" s="54" t="s">
        <v>78</v>
      </c>
      <c r="E706" t="str">
        <f t="shared" si="83"/>
        <v>Woodbridge 1</v>
      </c>
      <c r="F706" s="12" t="str">
        <f t="shared" si="84"/>
        <v>Ipswich 3</v>
      </c>
      <c r="G706" s="1">
        <f t="shared" si="85"/>
        <v>4</v>
      </c>
      <c r="H706" s="1">
        <f t="shared" si="86"/>
        <v>4</v>
      </c>
      <c r="I706">
        <f t="shared" si="87"/>
        <v>1</v>
      </c>
      <c r="J706">
        <f t="shared" si="88"/>
        <v>0</v>
      </c>
      <c r="K706">
        <f t="shared" si="89"/>
        <v>1</v>
      </c>
      <c r="L706">
        <f t="shared" si="90"/>
        <v>0</v>
      </c>
      <c r="M706">
        <f t="shared" si="91"/>
        <v>1</v>
      </c>
      <c r="O706">
        <f t="shared" si="92"/>
        <v>8</v>
      </c>
    </row>
    <row r="707" spans="2:15" ht="12.75" hidden="1" customHeight="1">
      <c r="B707" s="54" t="s">
        <v>78</v>
      </c>
      <c r="E707" t="str">
        <f t="shared" si="83"/>
        <v>Framlingham</v>
      </c>
      <c r="F707" s="12" t="str">
        <f t="shared" si="84"/>
        <v>Kesgrave 1</v>
      </c>
      <c r="G707" s="1">
        <f t="shared" si="85"/>
        <v>0</v>
      </c>
      <c r="H707" s="1">
        <f t="shared" si="86"/>
        <v>8</v>
      </c>
      <c r="I707">
        <f t="shared" si="87"/>
        <v>1</v>
      </c>
      <c r="J707">
        <f t="shared" si="88"/>
        <v>0</v>
      </c>
      <c r="K707">
        <f t="shared" si="89"/>
        <v>0</v>
      </c>
      <c r="L707">
        <f t="shared" si="90"/>
        <v>1</v>
      </c>
      <c r="M707">
        <f t="shared" si="91"/>
        <v>0</v>
      </c>
      <c r="O707">
        <f t="shared" si="92"/>
        <v>8</v>
      </c>
    </row>
    <row r="708" spans="2:15" ht="12.75" hidden="1" customHeight="1">
      <c r="B708" s="54" t="s">
        <v>78</v>
      </c>
      <c r="E708" t="str">
        <f t="shared" si="83"/>
        <v>Ipswich 2</v>
      </c>
      <c r="F708" s="12" t="str">
        <f t="shared" si="84"/>
        <v>Kesgrave 1</v>
      </c>
      <c r="G708" s="1">
        <f t="shared" si="85"/>
        <v>2</v>
      </c>
      <c r="H708" s="1">
        <f t="shared" si="86"/>
        <v>6</v>
      </c>
      <c r="I708">
        <f t="shared" si="87"/>
        <v>1</v>
      </c>
      <c r="J708">
        <f t="shared" si="88"/>
        <v>0</v>
      </c>
      <c r="K708">
        <f t="shared" si="89"/>
        <v>0</v>
      </c>
      <c r="L708">
        <f t="shared" si="90"/>
        <v>1</v>
      </c>
      <c r="M708">
        <f t="shared" si="91"/>
        <v>0</v>
      </c>
      <c r="O708">
        <f t="shared" si="92"/>
        <v>8</v>
      </c>
    </row>
    <row r="709" spans="2:15" ht="12.75" hidden="1" customHeight="1">
      <c r="B709" s="54" t="s">
        <v>78</v>
      </c>
      <c r="E709" t="str">
        <f t="shared" si="83"/>
        <v>Ipswich 3</v>
      </c>
      <c r="F709" s="12" t="str">
        <f t="shared" si="84"/>
        <v>Kesgrave 1</v>
      </c>
      <c r="G709" s="1">
        <f t="shared" si="85"/>
        <v>0</v>
      </c>
      <c r="H709" s="1">
        <f t="shared" si="86"/>
        <v>8</v>
      </c>
      <c r="I709">
        <f t="shared" si="87"/>
        <v>1</v>
      </c>
      <c r="J709">
        <f t="shared" si="88"/>
        <v>0</v>
      </c>
      <c r="K709">
        <f t="shared" si="89"/>
        <v>0</v>
      </c>
      <c r="L709">
        <f t="shared" si="90"/>
        <v>1</v>
      </c>
      <c r="M709">
        <f t="shared" si="91"/>
        <v>0</v>
      </c>
      <c r="O709">
        <f t="shared" si="92"/>
        <v>8</v>
      </c>
    </row>
    <row r="710" spans="2:15" ht="12.75" hidden="1" customHeight="1">
      <c r="B710" s="54" t="s">
        <v>78</v>
      </c>
      <c r="E710" t="str">
        <f t="shared" si="83"/>
        <v>Sproughton 1</v>
      </c>
      <c r="F710" s="12" t="str">
        <f t="shared" si="84"/>
        <v>Kesgrave 1</v>
      </c>
      <c r="G710" s="1">
        <f t="shared" si="85"/>
        <v>3</v>
      </c>
      <c r="H710" s="1">
        <f t="shared" si="86"/>
        <v>5</v>
      </c>
      <c r="I710">
        <f t="shared" si="87"/>
        <v>1</v>
      </c>
      <c r="J710">
        <f t="shared" si="88"/>
        <v>0</v>
      </c>
      <c r="K710">
        <f t="shared" si="89"/>
        <v>0</v>
      </c>
      <c r="L710">
        <f t="shared" si="90"/>
        <v>1</v>
      </c>
      <c r="M710">
        <f t="shared" si="91"/>
        <v>0</v>
      </c>
      <c r="O710">
        <f t="shared" si="92"/>
        <v>8</v>
      </c>
    </row>
    <row r="711" spans="2:15" ht="12.75" hidden="1" customHeight="1">
      <c r="B711" s="54" t="s">
        <v>78</v>
      </c>
      <c r="E711" t="str">
        <f t="shared" si="83"/>
        <v>Woodbridge 1</v>
      </c>
      <c r="F711" s="12" t="str">
        <f t="shared" si="84"/>
        <v>Kesgrave 1</v>
      </c>
      <c r="G711" s="1">
        <f t="shared" si="85"/>
        <v>1</v>
      </c>
      <c r="H711" s="1">
        <f t="shared" si="86"/>
        <v>7</v>
      </c>
      <c r="I711">
        <f t="shared" si="87"/>
        <v>1</v>
      </c>
      <c r="J711">
        <f t="shared" si="88"/>
        <v>0</v>
      </c>
      <c r="K711">
        <f t="shared" si="89"/>
        <v>0</v>
      </c>
      <c r="L711">
        <f t="shared" si="90"/>
        <v>1</v>
      </c>
      <c r="M711">
        <f t="shared" si="91"/>
        <v>0</v>
      </c>
      <c r="O711">
        <f t="shared" si="92"/>
        <v>8</v>
      </c>
    </row>
    <row r="712" spans="2:15" ht="12.75" hidden="1" customHeight="1">
      <c r="B712" s="54" t="s">
        <v>78</v>
      </c>
      <c r="E712" t="str">
        <f t="shared" si="83"/>
        <v>Framlingham</v>
      </c>
      <c r="F712" s="12" t="str">
        <f t="shared" si="84"/>
        <v>Sproughton 1</v>
      </c>
      <c r="G712" s="1">
        <f t="shared" si="85"/>
        <v>0</v>
      </c>
      <c r="H712" s="1">
        <f t="shared" si="86"/>
        <v>8</v>
      </c>
      <c r="I712">
        <f t="shared" si="87"/>
        <v>1</v>
      </c>
      <c r="J712">
        <f t="shared" si="88"/>
        <v>0</v>
      </c>
      <c r="K712">
        <f t="shared" si="89"/>
        <v>0</v>
      </c>
      <c r="L712">
        <f t="shared" si="90"/>
        <v>1</v>
      </c>
      <c r="M712">
        <f t="shared" si="91"/>
        <v>0</v>
      </c>
      <c r="O712">
        <f t="shared" si="92"/>
        <v>8</v>
      </c>
    </row>
    <row r="713" spans="2:15" ht="12.75" hidden="1" customHeight="1">
      <c r="B713" s="54" t="s">
        <v>78</v>
      </c>
      <c r="E713" t="str">
        <f t="shared" ref="E713:E776" si="93">F323</f>
        <v>Ipswich 2</v>
      </c>
      <c r="F713" s="12" t="str">
        <f t="shared" ref="F713:F776" si="94">E323</f>
        <v>Sproughton 1</v>
      </c>
      <c r="G713" s="1">
        <f t="shared" ref="G713:G776" si="95">H323</f>
        <v>1</v>
      </c>
      <c r="H713" s="1">
        <f t="shared" ref="H713:H776" si="96">G323</f>
        <v>7</v>
      </c>
      <c r="I713">
        <f t="shared" ref="I713:I776" si="97">IF(G713+H713&gt;1,1,0)</f>
        <v>1</v>
      </c>
      <c r="J713">
        <f t="shared" ref="J713:J776" si="98">IF(G713&gt;H713,1,0)</f>
        <v>0</v>
      </c>
      <c r="K713">
        <f t="shared" ref="K713:K776" si="99">IF(G713=H713,IF(G713&gt;0,1,0),0)</f>
        <v>0</v>
      </c>
      <c r="L713">
        <f t="shared" ref="L713:L776" si="100">IF(G713&lt;H713,1,0)</f>
        <v>1</v>
      </c>
      <c r="M713">
        <f t="shared" ref="M713:M776" si="101">J713*2+K713*1</f>
        <v>0</v>
      </c>
      <c r="O713">
        <f t="shared" si="92"/>
        <v>8</v>
      </c>
    </row>
    <row r="714" spans="2:15" ht="12.75" hidden="1" customHeight="1">
      <c r="B714" s="54" t="s">
        <v>78</v>
      </c>
      <c r="E714" t="str">
        <f t="shared" si="93"/>
        <v>Ipswich 3</v>
      </c>
      <c r="F714" s="12" t="str">
        <f t="shared" si="94"/>
        <v>Sproughton 1</v>
      </c>
      <c r="G714" s="1">
        <f t="shared" si="95"/>
        <v>1</v>
      </c>
      <c r="H714" s="1">
        <f t="shared" si="96"/>
        <v>7</v>
      </c>
      <c r="I714">
        <f t="shared" si="97"/>
        <v>1</v>
      </c>
      <c r="J714">
        <f t="shared" si="98"/>
        <v>0</v>
      </c>
      <c r="K714">
        <f t="shared" si="99"/>
        <v>0</v>
      </c>
      <c r="L714">
        <f t="shared" si="100"/>
        <v>1</v>
      </c>
      <c r="M714">
        <f t="shared" si="101"/>
        <v>0</v>
      </c>
      <c r="O714">
        <f t="shared" si="92"/>
        <v>8</v>
      </c>
    </row>
    <row r="715" spans="2:15" ht="12.75" hidden="1" customHeight="1">
      <c r="B715" s="54" t="s">
        <v>78</v>
      </c>
      <c r="E715" t="str">
        <f t="shared" si="93"/>
        <v>Kesgrave 1</v>
      </c>
      <c r="F715" s="12" t="str">
        <f t="shared" si="94"/>
        <v>Sproughton 1</v>
      </c>
      <c r="G715" s="1">
        <f t="shared" si="95"/>
        <v>5</v>
      </c>
      <c r="H715" s="1">
        <f t="shared" si="96"/>
        <v>3</v>
      </c>
      <c r="I715">
        <f t="shared" si="97"/>
        <v>1</v>
      </c>
      <c r="J715">
        <f t="shared" si="98"/>
        <v>1</v>
      </c>
      <c r="K715">
        <f t="shared" si="99"/>
        <v>0</v>
      </c>
      <c r="L715">
        <f t="shared" si="100"/>
        <v>0</v>
      </c>
      <c r="M715">
        <f t="shared" si="101"/>
        <v>2</v>
      </c>
      <c r="O715">
        <f t="shared" si="92"/>
        <v>8</v>
      </c>
    </row>
    <row r="716" spans="2:15" ht="12.75" hidden="1" customHeight="1">
      <c r="B716" s="54" t="s">
        <v>78</v>
      </c>
      <c r="E716" t="str">
        <f t="shared" si="93"/>
        <v>Woodbridge 1</v>
      </c>
      <c r="F716" s="12" t="str">
        <f t="shared" si="94"/>
        <v>Sproughton 1</v>
      </c>
      <c r="G716" s="1">
        <f t="shared" si="95"/>
        <v>1</v>
      </c>
      <c r="H716" s="1">
        <f t="shared" si="96"/>
        <v>7</v>
      </c>
      <c r="I716">
        <f t="shared" si="97"/>
        <v>1</v>
      </c>
      <c r="J716">
        <f t="shared" si="98"/>
        <v>0</v>
      </c>
      <c r="K716">
        <f t="shared" si="99"/>
        <v>0</v>
      </c>
      <c r="L716">
        <f t="shared" si="100"/>
        <v>1</v>
      </c>
      <c r="M716">
        <f t="shared" si="101"/>
        <v>0</v>
      </c>
      <c r="O716">
        <f t="shared" si="92"/>
        <v>8</v>
      </c>
    </row>
    <row r="717" spans="2:15" ht="12.75" hidden="1" customHeight="1">
      <c r="B717" s="54" t="s">
        <v>78</v>
      </c>
      <c r="E717" t="str">
        <f t="shared" si="93"/>
        <v>Framlingham</v>
      </c>
      <c r="F717" s="12" t="str">
        <f t="shared" si="94"/>
        <v>Woodbridge 1</v>
      </c>
      <c r="G717" s="1">
        <f t="shared" si="95"/>
        <v>4</v>
      </c>
      <c r="H717" s="1">
        <f t="shared" si="96"/>
        <v>4</v>
      </c>
      <c r="I717">
        <f t="shared" si="97"/>
        <v>1</v>
      </c>
      <c r="J717">
        <f t="shared" si="98"/>
        <v>0</v>
      </c>
      <c r="K717">
        <f t="shared" si="99"/>
        <v>1</v>
      </c>
      <c r="L717">
        <f t="shared" si="100"/>
        <v>0</v>
      </c>
      <c r="M717">
        <f t="shared" si="101"/>
        <v>1</v>
      </c>
      <c r="O717">
        <f t="shared" si="92"/>
        <v>8</v>
      </c>
    </row>
    <row r="718" spans="2:15" ht="12.75" hidden="1" customHeight="1">
      <c r="B718" s="54" t="s">
        <v>78</v>
      </c>
      <c r="E718" t="str">
        <f t="shared" si="93"/>
        <v>Ipswich 2</v>
      </c>
      <c r="F718" s="12" t="str">
        <f t="shared" si="94"/>
        <v>Woodbridge 1</v>
      </c>
      <c r="G718" s="1">
        <f t="shared" si="95"/>
        <v>2</v>
      </c>
      <c r="H718" s="1">
        <f t="shared" si="96"/>
        <v>6</v>
      </c>
      <c r="I718">
        <f t="shared" si="97"/>
        <v>1</v>
      </c>
      <c r="J718">
        <f t="shared" si="98"/>
        <v>0</v>
      </c>
      <c r="K718">
        <f t="shared" si="99"/>
        <v>0</v>
      </c>
      <c r="L718">
        <f t="shared" si="100"/>
        <v>1</v>
      </c>
      <c r="M718">
        <f t="shared" si="101"/>
        <v>0</v>
      </c>
      <c r="O718">
        <f t="shared" si="92"/>
        <v>8</v>
      </c>
    </row>
    <row r="719" spans="2:15" ht="12.75" hidden="1" customHeight="1">
      <c r="B719" s="54" t="s">
        <v>78</v>
      </c>
      <c r="E719" t="str">
        <f t="shared" si="93"/>
        <v>Ipswich 3</v>
      </c>
      <c r="F719" s="12" t="str">
        <f t="shared" si="94"/>
        <v>Woodbridge 1</v>
      </c>
      <c r="G719" s="1">
        <f t="shared" si="95"/>
        <v>4</v>
      </c>
      <c r="H719" s="1">
        <f t="shared" si="96"/>
        <v>4</v>
      </c>
      <c r="I719">
        <f t="shared" si="97"/>
        <v>1</v>
      </c>
      <c r="J719">
        <f t="shared" si="98"/>
        <v>0</v>
      </c>
      <c r="K719">
        <f t="shared" si="99"/>
        <v>1</v>
      </c>
      <c r="L719">
        <f t="shared" si="100"/>
        <v>0</v>
      </c>
      <c r="M719">
        <f t="shared" si="101"/>
        <v>1</v>
      </c>
      <c r="O719">
        <f t="shared" si="92"/>
        <v>8</v>
      </c>
    </row>
    <row r="720" spans="2:15" ht="12.75" hidden="1" customHeight="1">
      <c r="B720" s="54" t="s">
        <v>78</v>
      </c>
      <c r="E720" t="str">
        <f t="shared" si="93"/>
        <v>Kesgrave 1</v>
      </c>
      <c r="F720" s="12" t="str">
        <f t="shared" si="94"/>
        <v>Woodbridge 1</v>
      </c>
      <c r="G720" s="1">
        <f t="shared" si="95"/>
        <v>7</v>
      </c>
      <c r="H720" s="1">
        <f t="shared" si="96"/>
        <v>1</v>
      </c>
      <c r="I720">
        <f t="shared" si="97"/>
        <v>1</v>
      </c>
      <c r="J720">
        <f t="shared" si="98"/>
        <v>1</v>
      </c>
      <c r="K720">
        <f t="shared" si="99"/>
        <v>0</v>
      </c>
      <c r="L720">
        <f t="shared" si="100"/>
        <v>0</v>
      </c>
      <c r="M720">
        <f t="shared" si="101"/>
        <v>2</v>
      </c>
      <c r="O720">
        <f t="shared" si="92"/>
        <v>8</v>
      </c>
    </row>
    <row r="721" spans="2:15" ht="12.75" hidden="1" customHeight="1">
      <c r="B721" s="54" t="s">
        <v>78</v>
      </c>
      <c r="E721" t="str">
        <f t="shared" si="93"/>
        <v>Sproughton 1</v>
      </c>
      <c r="F721" s="12" t="str">
        <f t="shared" si="94"/>
        <v>Woodbridge 1</v>
      </c>
      <c r="G721" s="1">
        <f t="shared" si="95"/>
        <v>5</v>
      </c>
      <c r="H721" s="1">
        <f t="shared" si="96"/>
        <v>3</v>
      </c>
      <c r="I721">
        <f t="shared" si="97"/>
        <v>1</v>
      </c>
      <c r="J721">
        <f t="shared" si="98"/>
        <v>1</v>
      </c>
      <c r="K721">
        <f t="shared" si="99"/>
        <v>0</v>
      </c>
      <c r="L721">
        <f t="shared" si="100"/>
        <v>0</v>
      </c>
      <c r="M721">
        <f t="shared" si="101"/>
        <v>2</v>
      </c>
      <c r="O721">
        <f t="shared" si="92"/>
        <v>8</v>
      </c>
    </row>
    <row r="722" spans="2:15" ht="12.75" hidden="1" customHeight="1">
      <c r="B722" s="54" t="s">
        <v>79</v>
      </c>
      <c r="E722" t="str">
        <f t="shared" si="93"/>
        <v>Creekers 1</v>
      </c>
      <c r="F722" s="12" t="str">
        <f t="shared" si="94"/>
        <v>Adastral Park 2</v>
      </c>
      <c r="G722" s="1">
        <f t="shared" si="95"/>
        <v>2</v>
      </c>
      <c r="H722" s="1">
        <f t="shared" si="96"/>
        <v>6</v>
      </c>
      <c r="I722">
        <f t="shared" si="97"/>
        <v>1</v>
      </c>
      <c r="J722">
        <f t="shared" si="98"/>
        <v>0</v>
      </c>
      <c r="K722">
        <f t="shared" si="99"/>
        <v>0</v>
      </c>
      <c r="L722">
        <f t="shared" si="100"/>
        <v>1</v>
      </c>
      <c r="M722">
        <f t="shared" si="101"/>
        <v>0</v>
      </c>
      <c r="O722">
        <f t="shared" si="92"/>
        <v>8</v>
      </c>
    </row>
    <row r="723" spans="2:15" ht="12.75" hidden="1" customHeight="1">
      <c r="B723" s="54" t="s">
        <v>79</v>
      </c>
      <c r="E723" t="str">
        <f t="shared" si="93"/>
        <v>Holbrook</v>
      </c>
      <c r="F723" s="12" t="str">
        <f t="shared" si="94"/>
        <v>Adastral Park 2</v>
      </c>
      <c r="G723" s="1">
        <f t="shared" si="95"/>
        <v>3</v>
      </c>
      <c r="H723" s="1">
        <f t="shared" si="96"/>
        <v>5</v>
      </c>
      <c r="I723">
        <f t="shared" si="97"/>
        <v>1</v>
      </c>
      <c r="J723">
        <f t="shared" si="98"/>
        <v>0</v>
      </c>
      <c r="K723">
        <f t="shared" si="99"/>
        <v>0</v>
      </c>
      <c r="L723">
        <f t="shared" si="100"/>
        <v>1</v>
      </c>
      <c r="M723">
        <f t="shared" si="101"/>
        <v>0</v>
      </c>
      <c r="O723">
        <f t="shared" si="92"/>
        <v>8</v>
      </c>
    </row>
    <row r="724" spans="2:15" ht="12.75" hidden="1" customHeight="1">
      <c r="B724" s="54" t="s">
        <v>79</v>
      </c>
      <c r="E724" t="str">
        <f t="shared" si="93"/>
        <v>Roundwood 2</v>
      </c>
      <c r="F724" s="12" t="str">
        <f t="shared" si="94"/>
        <v>Adastral Park 2</v>
      </c>
      <c r="G724" s="1">
        <f t="shared" si="95"/>
        <v>7</v>
      </c>
      <c r="H724" s="1">
        <f t="shared" si="96"/>
        <v>1</v>
      </c>
      <c r="I724">
        <f t="shared" si="97"/>
        <v>1</v>
      </c>
      <c r="J724">
        <f t="shared" si="98"/>
        <v>1</v>
      </c>
      <c r="K724">
        <f t="shared" si="99"/>
        <v>0</v>
      </c>
      <c r="L724">
        <f t="shared" si="100"/>
        <v>0</v>
      </c>
      <c r="M724">
        <f t="shared" si="101"/>
        <v>2</v>
      </c>
      <c r="O724">
        <f t="shared" si="92"/>
        <v>8</v>
      </c>
    </row>
    <row r="725" spans="2:15" ht="12.75" hidden="1" customHeight="1">
      <c r="B725" s="54" t="s">
        <v>79</v>
      </c>
      <c r="E725" t="str">
        <f t="shared" si="93"/>
        <v>Sproughton 2</v>
      </c>
      <c r="F725" s="12" t="str">
        <f t="shared" si="94"/>
        <v>Adastral Park 2</v>
      </c>
      <c r="G725" s="1">
        <f t="shared" si="95"/>
        <v>0</v>
      </c>
      <c r="H725" s="1">
        <f t="shared" si="96"/>
        <v>8</v>
      </c>
      <c r="I725">
        <f t="shared" si="97"/>
        <v>1</v>
      </c>
      <c r="J725">
        <f t="shared" si="98"/>
        <v>0</v>
      </c>
      <c r="K725">
        <f t="shared" si="99"/>
        <v>0</v>
      </c>
      <c r="L725">
        <f t="shared" si="100"/>
        <v>1</v>
      </c>
      <c r="M725">
        <f t="shared" si="101"/>
        <v>0</v>
      </c>
      <c r="O725">
        <f t="shared" si="92"/>
        <v>8</v>
      </c>
    </row>
    <row r="726" spans="2:15" ht="12.75" hidden="1" customHeight="1">
      <c r="B726" s="54" t="s">
        <v>79</v>
      </c>
      <c r="E726" t="str">
        <f t="shared" si="93"/>
        <v>Adastral Park 2</v>
      </c>
      <c r="F726" s="12" t="str">
        <f t="shared" si="94"/>
        <v>Creekers 1</v>
      </c>
      <c r="G726" s="1">
        <f t="shared" si="95"/>
        <v>1</v>
      </c>
      <c r="H726" s="1">
        <f t="shared" si="96"/>
        <v>7</v>
      </c>
      <c r="I726">
        <f t="shared" si="97"/>
        <v>1</v>
      </c>
      <c r="J726">
        <f t="shared" si="98"/>
        <v>0</v>
      </c>
      <c r="K726">
        <f t="shared" si="99"/>
        <v>0</v>
      </c>
      <c r="L726">
        <f t="shared" si="100"/>
        <v>1</v>
      </c>
      <c r="M726">
        <f t="shared" si="101"/>
        <v>0</v>
      </c>
      <c r="O726">
        <f t="shared" si="92"/>
        <v>8</v>
      </c>
    </row>
    <row r="727" spans="2:15" ht="12.75" hidden="1" customHeight="1">
      <c r="B727" s="54" t="s">
        <v>79</v>
      </c>
      <c r="E727" t="str">
        <f t="shared" si="93"/>
        <v>Holbrook</v>
      </c>
      <c r="F727" s="12" t="str">
        <f t="shared" si="94"/>
        <v>Creekers 1</v>
      </c>
      <c r="G727" s="1">
        <f t="shared" si="95"/>
        <v>2</v>
      </c>
      <c r="H727" s="1">
        <f t="shared" si="96"/>
        <v>6</v>
      </c>
      <c r="I727">
        <f t="shared" si="97"/>
        <v>1</v>
      </c>
      <c r="J727">
        <f t="shared" si="98"/>
        <v>0</v>
      </c>
      <c r="K727">
        <f t="shared" si="99"/>
        <v>0</v>
      </c>
      <c r="L727">
        <f t="shared" si="100"/>
        <v>1</v>
      </c>
      <c r="M727">
        <f t="shared" si="101"/>
        <v>0</v>
      </c>
      <c r="O727">
        <f t="shared" si="92"/>
        <v>8</v>
      </c>
    </row>
    <row r="728" spans="2:15" ht="12.75" hidden="1" customHeight="1">
      <c r="B728" s="54" t="s">
        <v>79</v>
      </c>
      <c r="E728" t="str">
        <f t="shared" si="93"/>
        <v>Roundwood 2</v>
      </c>
      <c r="F728" s="12" t="str">
        <f t="shared" si="94"/>
        <v>Creekers 1</v>
      </c>
      <c r="G728" s="1">
        <f t="shared" si="95"/>
        <v>6</v>
      </c>
      <c r="H728" s="1">
        <f t="shared" si="96"/>
        <v>2</v>
      </c>
      <c r="I728">
        <f t="shared" si="97"/>
        <v>1</v>
      </c>
      <c r="J728">
        <f t="shared" si="98"/>
        <v>1</v>
      </c>
      <c r="K728">
        <f t="shared" si="99"/>
        <v>0</v>
      </c>
      <c r="L728">
        <f t="shared" si="100"/>
        <v>0</v>
      </c>
      <c r="M728">
        <f t="shared" si="101"/>
        <v>2</v>
      </c>
      <c r="O728">
        <f t="shared" si="92"/>
        <v>8</v>
      </c>
    </row>
    <row r="729" spans="2:15" ht="12.75" hidden="1" customHeight="1">
      <c r="B729" s="54" t="s">
        <v>79</v>
      </c>
      <c r="E729" t="str">
        <f t="shared" si="93"/>
        <v>Sproughton 2</v>
      </c>
      <c r="F729" s="12" t="str">
        <f t="shared" si="94"/>
        <v>Creekers 1</v>
      </c>
      <c r="G729" s="1">
        <f t="shared" si="95"/>
        <v>4</v>
      </c>
      <c r="H729" s="1">
        <f t="shared" si="96"/>
        <v>4</v>
      </c>
      <c r="I729">
        <f t="shared" si="97"/>
        <v>1</v>
      </c>
      <c r="J729">
        <f t="shared" si="98"/>
        <v>0</v>
      </c>
      <c r="K729">
        <f t="shared" si="99"/>
        <v>1</v>
      </c>
      <c r="L729">
        <f t="shared" si="100"/>
        <v>0</v>
      </c>
      <c r="M729">
        <f t="shared" si="101"/>
        <v>1</v>
      </c>
      <c r="O729">
        <f t="shared" si="92"/>
        <v>8</v>
      </c>
    </row>
    <row r="730" spans="2:15" ht="12.75" hidden="1" customHeight="1">
      <c r="B730" s="54" t="s">
        <v>79</v>
      </c>
      <c r="E730" t="str">
        <f t="shared" si="93"/>
        <v>Adastral Park 2</v>
      </c>
      <c r="F730" s="12" t="str">
        <f t="shared" si="94"/>
        <v>Holbrook</v>
      </c>
      <c r="G730" s="1">
        <f t="shared" si="95"/>
        <v>4</v>
      </c>
      <c r="H730" s="1">
        <f t="shared" si="96"/>
        <v>4</v>
      </c>
      <c r="I730">
        <f t="shared" si="97"/>
        <v>1</v>
      </c>
      <c r="J730">
        <f t="shared" si="98"/>
        <v>0</v>
      </c>
      <c r="K730">
        <f t="shared" si="99"/>
        <v>1</v>
      </c>
      <c r="L730">
        <f t="shared" si="100"/>
        <v>0</v>
      </c>
      <c r="M730">
        <f t="shared" si="101"/>
        <v>1</v>
      </c>
      <c r="O730">
        <f t="shared" si="92"/>
        <v>8</v>
      </c>
    </row>
    <row r="731" spans="2:15" ht="12.75" hidden="1" customHeight="1">
      <c r="B731" s="54" t="s">
        <v>79</v>
      </c>
      <c r="E731" t="str">
        <f t="shared" si="93"/>
        <v>Creekers 1</v>
      </c>
      <c r="F731" s="12" t="str">
        <f t="shared" si="94"/>
        <v>Holbrook</v>
      </c>
      <c r="G731" s="1">
        <f t="shared" si="95"/>
        <v>4</v>
      </c>
      <c r="H731" s="1">
        <f t="shared" si="96"/>
        <v>4</v>
      </c>
      <c r="I731">
        <f t="shared" si="97"/>
        <v>1</v>
      </c>
      <c r="J731">
        <f t="shared" si="98"/>
        <v>0</v>
      </c>
      <c r="K731">
        <f t="shared" si="99"/>
        <v>1</v>
      </c>
      <c r="L731">
        <f t="shared" si="100"/>
        <v>0</v>
      </c>
      <c r="M731">
        <f t="shared" si="101"/>
        <v>1</v>
      </c>
      <c r="O731">
        <f t="shared" si="92"/>
        <v>8</v>
      </c>
    </row>
    <row r="732" spans="2:15" ht="12.75" hidden="1" customHeight="1">
      <c r="B732" s="54" t="s">
        <v>79</v>
      </c>
      <c r="E732" t="str">
        <f t="shared" si="93"/>
        <v>Roundwood 2</v>
      </c>
      <c r="F732" s="12" t="str">
        <f t="shared" si="94"/>
        <v>Holbrook</v>
      </c>
      <c r="G732" s="1">
        <f t="shared" si="95"/>
        <v>2</v>
      </c>
      <c r="H732" s="1">
        <f t="shared" si="96"/>
        <v>6</v>
      </c>
      <c r="I732">
        <f t="shared" si="97"/>
        <v>1</v>
      </c>
      <c r="J732">
        <f t="shared" si="98"/>
        <v>0</v>
      </c>
      <c r="K732">
        <f t="shared" si="99"/>
        <v>0</v>
      </c>
      <c r="L732">
        <f t="shared" si="100"/>
        <v>1</v>
      </c>
      <c r="M732">
        <f t="shared" si="101"/>
        <v>0</v>
      </c>
      <c r="O732">
        <f t="shared" si="92"/>
        <v>8</v>
      </c>
    </row>
    <row r="733" spans="2:15" ht="12.75" hidden="1" customHeight="1">
      <c r="B733" s="54" t="s">
        <v>79</v>
      </c>
      <c r="E733" t="str">
        <f t="shared" si="93"/>
        <v>Sproughton 2</v>
      </c>
      <c r="F733" s="12" t="str">
        <f t="shared" si="94"/>
        <v>Holbrook</v>
      </c>
      <c r="G733" s="1">
        <f t="shared" si="95"/>
        <v>4</v>
      </c>
      <c r="H733" s="1">
        <f t="shared" si="96"/>
        <v>4</v>
      </c>
      <c r="I733">
        <f t="shared" si="97"/>
        <v>1</v>
      </c>
      <c r="J733">
        <f t="shared" si="98"/>
        <v>0</v>
      </c>
      <c r="K733">
        <f t="shared" si="99"/>
        <v>1</v>
      </c>
      <c r="L733">
        <f t="shared" si="100"/>
        <v>0</v>
      </c>
      <c r="M733">
        <f t="shared" si="101"/>
        <v>1</v>
      </c>
      <c r="O733">
        <f t="shared" si="92"/>
        <v>8</v>
      </c>
    </row>
    <row r="734" spans="2:15" ht="12.75" hidden="1" customHeight="1">
      <c r="B734" s="54" t="s">
        <v>79</v>
      </c>
      <c r="E734" t="str">
        <f t="shared" si="93"/>
        <v>Adastral Park 2</v>
      </c>
      <c r="F734" s="12" t="str">
        <f t="shared" si="94"/>
        <v>Roundwood 2</v>
      </c>
      <c r="G734" s="1">
        <f t="shared" si="95"/>
        <v>0</v>
      </c>
      <c r="H734" s="1">
        <f t="shared" si="96"/>
        <v>8</v>
      </c>
      <c r="I734">
        <f t="shared" si="97"/>
        <v>1</v>
      </c>
      <c r="J734">
        <f t="shared" si="98"/>
        <v>0</v>
      </c>
      <c r="K734">
        <f t="shared" si="99"/>
        <v>0</v>
      </c>
      <c r="L734">
        <f t="shared" si="100"/>
        <v>1</v>
      </c>
      <c r="M734">
        <f t="shared" si="101"/>
        <v>0</v>
      </c>
      <c r="O734">
        <f t="shared" si="92"/>
        <v>8</v>
      </c>
    </row>
    <row r="735" spans="2:15" ht="12.75" hidden="1" customHeight="1">
      <c r="B735" s="54" t="s">
        <v>79</v>
      </c>
      <c r="E735" t="str">
        <f t="shared" si="93"/>
        <v>Creekers 1</v>
      </c>
      <c r="F735" s="12" t="str">
        <f t="shared" si="94"/>
        <v>Roundwood 2</v>
      </c>
      <c r="G735" s="1">
        <f t="shared" si="95"/>
        <v>1</v>
      </c>
      <c r="H735" s="1">
        <f t="shared" si="96"/>
        <v>7</v>
      </c>
      <c r="I735">
        <f t="shared" si="97"/>
        <v>1</v>
      </c>
      <c r="J735">
        <f t="shared" si="98"/>
        <v>0</v>
      </c>
      <c r="K735">
        <f t="shared" si="99"/>
        <v>0</v>
      </c>
      <c r="L735">
        <f t="shared" si="100"/>
        <v>1</v>
      </c>
      <c r="M735">
        <f t="shared" si="101"/>
        <v>0</v>
      </c>
      <c r="O735">
        <f t="shared" si="92"/>
        <v>8</v>
      </c>
    </row>
    <row r="736" spans="2:15" ht="12.75" hidden="1" customHeight="1">
      <c r="B736" s="54" t="s">
        <v>79</v>
      </c>
      <c r="E736" t="str">
        <f t="shared" si="93"/>
        <v>Holbrook</v>
      </c>
      <c r="F736" s="12" t="str">
        <f t="shared" si="94"/>
        <v>Roundwood 2</v>
      </c>
      <c r="G736" s="1">
        <f t="shared" si="95"/>
        <v>3</v>
      </c>
      <c r="H736" s="1">
        <f t="shared" si="96"/>
        <v>5</v>
      </c>
      <c r="I736">
        <f t="shared" si="97"/>
        <v>1</v>
      </c>
      <c r="J736">
        <f t="shared" si="98"/>
        <v>0</v>
      </c>
      <c r="K736">
        <f t="shared" si="99"/>
        <v>0</v>
      </c>
      <c r="L736">
        <f t="shared" si="100"/>
        <v>1</v>
      </c>
      <c r="M736">
        <f t="shared" si="101"/>
        <v>0</v>
      </c>
      <c r="O736">
        <f t="shared" si="92"/>
        <v>8</v>
      </c>
    </row>
    <row r="737" spans="2:15" ht="12.75" hidden="1" customHeight="1">
      <c r="B737" s="54" t="s">
        <v>79</v>
      </c>
      <c r="E737" t="str">
        <f t="shared" si="93"/>
        <v>Sproughton 2</v>
      </c>
      <c r="F737" s="12" t="str">
        <f t="shared" si="94"/>
        <v>Roundwood 2</v>
      </c>
      <c r="G737" s="1">
        <f t="shared" si="95"/>
        <v>2</v>
      </c>
      <c r="H737" s="1">
        <f t="shared" si="96"/>
        <v>6</v>
      </c>
      <c r="I737">
        <f t="shared" si="97"/>
        <v>1</v>
      </c>
      <c r="J737">
        <f t="shared" si="98"/>
        <v>0</v>
      </c>
      <c r="K737">
        <f t="shared" si="99"/>
        <v>0</v>
      </c>
      <c r="L737">
        <f t="shared" si="100"/>
        <v>1</v>
      </c>
      <c r="M737">
        <f t="shared" si="101"/>
        <v>0</v>
      </c>
      <c r="O737">
        <f t="shared" si="92"/>
        <v>8</v>
      </c>
    </row>
    <row r="738" spans="2:15" ht="12.75" hidden="1" customHeight="1">
      <c r="B738" s="54" t="s">
        <v>79</v>
      </c>
      <c r="E738" t="str">
        <f t="shared" si="93"/>
        <v>Adastral Park 2</v>
      </c>
      <c r="F738" s="12" t="str">
        <f t="shared" si="94"/>
        <v>Sproughton 2</v>
      </c>
      <c r="G738" s="1">
        <f t="shared" si="95"/>
        <v>5</v>
      </c>
      <c r="H738" s="1">
        <f t="shared" si="96"/>
        <v>3</v>
      </c>
      <c r="I738">
        <f t="shared" si="97"/>
        <v>1</v>
      </c>
      <c r="J738">
        <f t="shared" si="98"/>
        <v>1</v>
      </c>
      <c r="K738">
        <f t="shared" si="99"/>
        <v>0</v>
      </c>
      <c r="L738">
        <f t="shared" si="100"/>
        <v>0</v>
      </c>
      <c r="M738">
        <f t="shared" si="101"/>
        <v>2</v>
      </c>
      <c r="O738">
        <f t="shared" si="92"/>
        <v>8</v>
      </c>
    </row>
    <row r="739" spans="2:15" ht="12.75" hidden="1" customHeight="1">
      <c r="B739" s="54" t="s">
        <v>79</v>
      </c>
      <c r="E739" t="str">
        <f t="shared" si="93"/>
        <v>Creekers 1</v>
      </c>
      <c r="F739" s="12" t="str">
        <f t="shared" si="94"/>
        <v>Sproughton 2</v>
      </c>
      <c r="G739" s="1">
        <f t="shared" si="95"/>
        <v>2</v>
      </c>
      <c r="H739" s="1">
        <f t="shared" si="96"/>
        <v>5</v>
      </c>
      <c r="I739">
        <f t="shared" si="97"/>
        <v>1</v>
      </c>
      <c r="J739">
        <f t="shared" si="98"/>
        <v>0</v>
      </c>
      <c r="K739">
        <f t="shared" si="99"/>
        <v>0</v>
      </c>
      <c r="L739">
        <f t="shared" si="100"/>
        <v>1</v>
      </c>
      <c r="M739">
        <f t="shared" si="101"/>
        <v>0</v>
      </c>
      <c r="O739">
        <f t="shared" si="92"/>
        <v>7</v>
      </c>
    </row>
    <row r="740" spans="2:15" ht="12.75" hidden="1" customHeight="1">
      <c r="B740" s="54" t="s">
        <v>79</v>
      </c>
      <c r="E740" t="str">
        <f t="shared" si="93"/>
        <v>Holbrook</v>
      </c>
      <c r="F740" s="12" t="str">
        <f t="shared" si="94"/>
        <v>Sproughton 2</v>
      </c>
      <c r="G740" s="1">
        <f t="shared" si="95"/>
        <v>5</v>
      </c>
      <c r="H740" s="1">
        <f t="shared" si="96"/>
        <v>3</v>
      </c>
      <c r="I740">
        <f t="shared" si="97"/>
        <v>1</v>
      </c>
      <c r="J740">
        <f t="shared" si="98"/>
        <v>1</v>
      </c>
      <c r="K740">
        <f t="shared" si="99"/>
        <v>0</v>
      </c>
      <c r="L740">
        <f t="shared" si="100"/>
        <v>0</v>
      </c>
      <c r="M740">
        <f t="shared" si="101"/>
        <v>2</v>
      </c>
      <c r="O740">
        <f t="shared" si="92"/>
        <v>8</v>
      </c>
    </row>
    <row r="741" spans="2:15" ht="12.75" hidden="1" customHeight="1">
      <c r="B741" s="54" t="s">
        <v>79</v>
      </c>
      <c r="E741" t="str">
        <f t="shared" si="93"/>
        <v>Roundwood 2</v>
      </c>
      <c r="F741" s="12" t="str">
        <f t="shared" si="94"/>
        <v>Sproughton 2</v>
      </c>
      <c r="G741" s="1">
        <f t="shared" si="95"/>
        <v>6</v>
      </c>
      <c r="H741" s="1">
        <f t="shared" si="96"/>
        <v>2</v>
      </c>
      <c r="I741">
        <f t="shared" si="97"/>
        <v>1</v>
      </c>
      <c r="J741">
        <f t="shared" si="98"/>
        <v>1</v>
      </c>
      <c r="K741">
        <f t="shared" si="99"/>
        <v>0</v>
      </c>
      <c r="L741">
        <f t="shared" si="100"/>
        <v>0</v>
      </c>
      <c r="M741">
        <f t="shared" si="101"/>
        <v>2</v>
      </c>
      <c r="O741">
        <f t="shared" si="92"/>
        <v>8</v>
      </c>
    </row>
    <row r="742" spans="2:15" ht="12.75" hidden="1" customHeight="1">
      <c r="B742" s="54" t="s">
        <v>80</v>
      </c>
      <c r="E742" t="str">
        <f t="shared" si="93"/>
        <v>Ipswich 4</v>
      </c>
      <c r="F742" s="12" t="str">
        <f t="shared" si="94"/>
        <v>Hadleigh</v>
      </c>
      <c r="G742" s="1">
        <f t="shared" si="95"/>
        <v>4</v>
      </c>
      <c r="H742" s="1">
        <f t="shared" si="96"/>
        <v>4</v>
      </c>
      <c r="I742">
        <f t="shared" si="97"/>
        <v>1</v>
      </c>
      <c r="J742">
        <f t="shared" si="98"/>
        <v>0</v>
      </c>
      <c r="K742">
        <f t="shared" si="99"/>
        <v>1</v>
      </c>
      <c r="L742">
        <f t="shared" si="100"/>
        <v>0</v>
      </c>
      <c r="M742">
        <f t="shared" si="101"/>
        <v>1</v>
      </c>
      <c r="O742">
        <f t="shared" si="92"/>
        <v>8</v>
      </c>
    </row>
    <row r="743" spans="2:15" ht="12.75" hidden="1" customHeight="1">
      <c r="B743" s="54" t="s">
        <v>80</v>
      </c>
      <c r="E743" t="str">
        <f t="shared" si="93"/>
        <v>Kesgrave 2</v>
      </c>
      <c r="F743" s="12" t="str">
        <f t="shared" si="94"/>
        <v>Hadleigh</v>
      </c>
      <c r="G743" s="1">
        <f t="shared" si="95"/>
        <v>8</v>
      </c>
      <c r="H743" s="1">
        <f t="shared" si="96"/>
        <v>0</v>
      </c>
      <c r="I743">
        <f t="shared" si="97"/>
        <v>1</v>
      </c>
      <c r="J743">
        <f t="shared" si="98"/>
        <v>1</v>
      </c>
      <c r="K743">
        <f t="shared" si="99"/>
        <v>0</v>
      </c>
      <c r="L743">
        <f t="shared" si="100"/>
        <v>0</v>
      </c>
      <c r="M743">
        <f t="shared" si="101"/>
        <v>2</v>
      </c>
      <c r="O743">
        <f t="shared" si="92"/>
        <v>8</v>
      </c>
    </row>
    <row r="744" spans="2:15" ht="12.75" hidden="1" customHeight="1">
      <c r="B744" s="54" t="s">
        <v>80</v>
      </c>
      <c r="E744" t="str">
        <f t="shared" si="93"/>
        <v>Saxmundham</v>
      </c>
      <c r="F744" s="12" t="str">
        <f t="shared" si="94"/>
        <v>Hadleigh</v>
      </c>
      <c r="G744" s="1">
        <f t="shared" si="95"/>
        <v>7</v>
      </c>
      <c r="H744" s="1">
        <f t="shared" si="96"/>
        <v>1</v>
      </c>
      <c r="I744">
        <f t="shared" si="97"/>
        <v>1</v>
      </c>
      <c r="J744">
        <f t="shared" si="98"/>
        <v>1</v>
      </c>
      <c r="K744">
        <f t="shared" si="99"/>
        <v>0</v>
      </c>
      <c r="L744">
        <f t="shared" si="100"/>
        <v>0</v>
      </c>
      <c r="M744">
        <f t="shared" si="101"/>
        <v>2</v>
      </c>
      <c r="O744">
        <f t="shared" si="92"/>
        <v>8</v>
      </c>
    </row>
    <row r="745" spans="2:15" ht="12.75" hidden="1" customHeight="1">
      <c r="B745" s="54" t="s">
        <v>80</v>
      </c>
      <c r="E745" t="str">
        <f t="shared" si="93"/>
        <v>St Johns</v>
      </c>
      <c r="F745" s="12" t="str">
        <f t="shared" si="94"/>
        <v>Hadleigh</v>
      </c>
      <c r="G745" s="1">
        <f t="shared" si="95"/>
        <v>8</v>
      </c>
      <c r="H745" s="1">
        <f t="shared" si="96"/>
        <v>0</v>
      </c>
      <c r="I745">
        <f t="shared" si="97"/>
        <v>1</v>
      </c>
      <c r="J745">
        <f t="shared" si="98"/>
        <v>1</v>
      </c>
      <c r="K745">
        <f t="shared" si="99"/>
        <v>0</v>
      </c>
      <c r="L745">
        <f t="shared" si="100"/>
        <v>0</v>
      </c>
      <c r="M745">
        <f t="shared" si="101"/>
        <v>2</v>
      </c>
      <c r="O745">
        <f t="shared" si="92"/>
        <v>8</v>
      </c>
    </row>
    <row r="746" spans="2:15" ht="12.75" hidden="1" customHeight="1">
      <c r="B746" s="54" t="s">
        <v>80</v>
      </c>
      <c r="E746" t="str">
        <f t="shared" si="93"/>
        <v>Hadleigh</v>
      </c>
      <c r="F746" s="12" t="str">
        <f t="shared" si="94"/>
        <v>Ipswich 4</v>
      </c>
      <c r="G746" s="1">
        <f t="shared" si="95"/>
        <v>0</v>
      </c>
      <c r="H746" s="1">
        <f t="shared" si="96"/>
        <v>8</v>
      </c>
      <c r="I746">
        <f t="shared" si="97"/>
        <v>1</v>
      </c>
      <c r="J746">
        <f t="shared" si="98"/>
        <v>0</v>
      </c>
      <c r="K746">
        <f t="shared" si="99"/>
        <v>0</v>
      </c>
      <c r="L746">
        <f t="shared" si="100"/>
        <v>1</v>
      </c>
      <c r="M746">
        <f t="shared" si="101"/>
        <v>0</v>
      </c>
      <c r="O746">
        <f t="shared" si="92"/>
        <v>8</v>
      </c>
    </row>
    <row r="747" spans="2:15" ht="12.75" hidden="1" customHeight="1">
      <c r="B747" s="54" t="s">
        <v>80</v>
      </c>
      <c r="E747" t="str">
        <f t="shared" si="93"/>
        <v>Kesgrave 2</v>
      </c>
      <c r="F747" s="12" t="str">
        <f t="shared" si="94"/>
        <v>Ipswich 4</v>
      </c>
      <c r="G747" s="1">
        <f t="shared" si="95"/>
        <v>1</v>
      </c>
      <c r="H747" s="1">
        <f t="shared" si="96"/>
        <v>7</v>
      </c>
      <c r="I747">
        <f t="shared" si="97"/>
        <v>1</v>
      </c>
      <c r="J747">
        <f t="shared" si="98"/>
        <v>0</v>
      </c>
      <c r="K747">
        <f t="shared" si="99"/>
        <v>0</v>
      </c>
      <c r="L747">
        <f t="shared" si="100"/>
        <v>1</v>
      </c>
      <c r="M747">
        <f t="shared" si="101"/>
        <v>0</v>
      </c>
      <c r="O747">
        <f t="shared" si="92"/>
        <v>8</v>
      </c>
    </row>
    <row r="748" spans="2:15" ht="12.75" hidden="1" customHeight="1">
      <c r="B748" s="54" t="s">
        <v>80</v>
      </c>
      <c r="E748" t="str">
        <f t="shared" si="93"/>
        <v>Saxmundham</v>
      </c>
      <c r="F748" s="12" t="str">
        <f t="shared" si="94"/>
        <v>Ipswich 4</v>
      </c>
      <c r="G748" s="1">
        <f t="shared" si="95"/>
        <v>3</v>
      </c>
      <c r="H748" s="1">
        <f t="shared" si="96"/>
        <v>5</v>
      </c>
      <c r="I748">
        <f t="shared" si="97"/>
        <v>1</v>
      </c>
      <c r="J748">
        <f t="shared" si="98"/>
        <v>0</v>
      </c>
      <c r="K748">
        <f t="shared" si="99"/>
        <v>0</v>
      </c>
      <c r="L748">
        <f t="shared" si="100"/>
        <v>1</v>
      </c>
      <c r="M748">
        <f t="shared" si="101"/>
        <v>0</v>
      </c>
      <c r="O748">
        <f t="shared" si="92"/>
        <v>8</v>
      </c>
    </row>
    <row r="749" spans="2:15" ht="12.75" hidden="1" customHeight="1">
      <c r="B749" s="54" t="s">
        <v>80</v>
      </c>
      <c r="E749" t="str">
        <f t="shared" si="93"/>
        <v>St Johns</v>
      </c>
      <c r="F749" s="12" t="str">
        <f t="shared" si="94"/>
        <v>Ipswich 4</v>
      </c>
      <c r="G749" s="1">
        <f t="shared" si="95"/>
        <v>2</v>
      </c>
      <c r="H749" s="1">
        <f t="shared" si="96"/>
        <v>6</v>
      </c>
      <c r="I749">
        <f t="shared" si="97"/>
        <v>1</v>
      </c>
      <c r="J749">
        <f t="shared" si="98"/>
        <v>0</v>
      </c>
      <c r="K749">
        <f t="shared" si="99"/>
        <v>0</v>
      </c>
      <c r="L749">
        <f t="shared" si="100"/>
        <v>1</v>
      </c>
      <c r="M749">
        <f t="shared" si="101"/>
        <v>0</v>
      </c>
      <c r="O749">
        <f t="shared" si="92"/>
        <v>8</v>
      </c>
    </row>
    <row r="750" spans="2:15" ht="12.75" hidden="1" customHeight="1">
      <c r="B750" s="54" t="s">
        <v>80</v>
      </c>
      <c r="E750" t="str">
        <f t="shared" si="93"/>
        <v>Hadleigh</v>
      </c>
      <c r="F750" s="12" t="str">
        <f t="shared" si="94"/>
        <v>Kesgrave 2</v>
      </c>
      <c r="G750" s="1">
        <f t="shared" si="95"/>
        <v>6</v>
      </c>
      <c r="H750" s="1">
        <f t="shared" si="96"/>
        <v>2</v>
      </c>
      <c r="I750">
        <f t="shared" si="97"/>
        <v>1</v>
      </c>
      <c r="J750">
        <f t="shared" si="98"/>
        <v>1</v>
      </c>
      <c r="K750">
        <f t="shared" si="99"/>
        <v>0</v>
      </c>
      <c r="L750">
        <f t="shared" si="100"/>
        <v>0</v>
      </c>
      <c r="M750">
        <f t="shared" si="101"/>
        <v>2</v>
      </c>
      <c r="O750">
        <f t="shared" si="92"/>
        <v>8</v>
      </c>
    </row>
    <row r="751" spans="2:15" ht="12.75" hidden="1" customHeight="1">
      <c r="B751" s="54" t="s">
        <v>80</v>
      </c>
      <c r="E751" t="str">
        <f t="shared" si="93"/>
        <v>Ipswich 4</v>
      </c>
      <c r="F751" s="12" t="str">
        <f t="shared" si="94"/>
        <v>Kesgrave 2</v>
      </c>
      <c r="G751" s="1">
        <f t="shared" si="95"/>
        <v>6</v>
      </c>
      <c r="H751" s="1">
        <f t="shared" si="96"/>
        <v>2</v>
      </c>
      <c r="I751">
        <f t="shared" si="97"/>
        <v>1</v>
      </c>
      <c r="J751">
        <f t="shared" si="98"/>
        <v>1</v>
      </c>
      <c r="K751">
        <f t="shared" si="99"/>
        <v>0</v>
      </c>
      <c r="L751">
        <f t="shared" si="100"/>
        <v>0</v>
      </c>
      <c r="M751">
        <f t="shared" si="101"/>
        <v>2</v>
      </c>
      <c r="O751">
        <f t="shared" ref="O751:O781" si="102">G751+H751</f>
        <v>8</v>
      </c>
    </row>
    <row r="752" spans="2:15" ht="12.75" hidden="1" customHeight="1">
      <c r="B752" s="54" t="s">
        <v>80</v>
      </c>
      <c r="E752" t="str">
        <f t="shared" si="93"/>
        <v>Saxmundham</v>
      </c>
      <c r="F752" s="12" t="str">
        <f t="shared" si="94"/>
        <v>Kesgrave 2</v>
      </c>
      <c r="G752" s="1">
        <f t="shared" si="95"/>
        <v>5</v>
      </c>
      <c r="H752" s="1">
        <f t="shared" si="96"/>
        <v>3</v>
      </c>
      <c r="I752">
        <f t="shared" si="97"/>
        <v>1</v>
      </c>
      <c r="J752">
        <f t="shared" si="98"/>
        <v>1</v>
      </c>
      <c r="K752">
        <f t="shared" si="99"/>
        <v>0</v>
      </c>
      <c r="L752">
        <f t="shared" si="100"/>
        <v>0</v>
      </c>
      <c r="M752">
        <f t="shared" si="101"/>
        <v>2</v>
      </c>
      <c r="O752">
        <f t="shared" si="102"/>
        <v>8</v>
      </c>
    </row>
    <row r="753" spans="2:15" ht="12.75" hidden="1" customHeight="1">
      <c r="B753" s="54" t="s">
        <v>80</v>
      </c>
      <c r="E753" t="str">
        <f t="shared" si="93"/>
        <v>St Johns</v>
      </c>
      <c r="F753" s="12" t="str">
        <f t="shared" si="94"/>
        <v>Kesgrave 2</v>
      </c>
      <c r="G753" s="1">
        <f t="shared" si="95"/>
        <v>8</v>
      </c>
      <c r="H753" s="1">
        <f t="shared" si="96"/>
        <v>0</v>
      </c>
      <c r="I753">
        <f t="shared" si="97"/>
        <v>1</v>
      </c>
      <c r="J753">
        <f t="shared" si="98"/>
        <v>1</v>
      </c>
      <c r="K753">
        <f t="shared" si="99"/>
        <v>0</v>
      </c>
      <c r="L753">
        <f t="shared" si="100"/>
        <v>0</v>
      </c>
      <c r="M753">
        <f t="shared" si="101"/>
        <v>2</v>
      </c>
      <c r="O753">
        <f t="shared" si="102"/>
        <v>8</v>
      </c>
    </row>
    <row r="754" spans="2:15" ht="12.75" hidden="1" customHeight="1">
      <c r="B754" s="54" t="s">
        <v>80</v>
      </c>
      <c r="E754" t="str">
        <f t="shared" si="93"/>
        <v>Hadleigh</v>
      </c>
      <c r="F754" s="12" t="str">
        <f t="shared" si="94"/>
        <v>Saxmundham</v>
      </c>
      <c r="G754" s="1">
        <f t="shared" si="95"/>
        <v>1</v>
      </c>
      <c r="H754" s="1">
        <f t="shared" si="96"/>
        <v>7</v>
      </c>
      <c r="I754">
        <f t="shared" si="97"/>
        <v>1</v>
      </c>
      <c r="J754">
        <f t="shared" si="98"/>
        <v>0</v>
      </c>
      <c r="K754">
        <f t="shared" si="99"/>
        <v>0</v>
      </c>
      <c r="L754">
        <f t="shared" si="100"/>
        <v>1</v>
      </c>
      <c r="M754">
        <f t="shared" si="101"/>
        <v>0</v>
      </c>
      <c r="O754">
        <f t="shared" si="102"/>
        <v>8</v>
      </c>
    </row>
    <row r="755" spans="2:15" ht="12.75" hidden="1" customHeight="1">
      <c r="B755" s="54" t="s">
        <v>80</v>
      </c>
      <c r="E755" t="str">
        <f t="shared" si="93"/>
        <v>Ipswich 4</v>
      </c>
      <c r="F755" s="12" t="str">
        <f t="shared" si="94"/>
        <v>Saxmundham</v>
      </c>
      <c r="G755" s="1">
        <f t="shared" si="95"/>
        <v>4</v>
      </c>
      <c r="H755" s="1">
        <f t="shared" si="96"/>
        <v>4</v>
      </c>
      <c r="I755">
        <f t="shared" si="97"/>
        <v>1</v>
      </c>
      <c r="J755">
        <f t="shared" si="98"/>
        <v>0</v>
      </c>
      <c r="K755">
        <f t="shared" si="99"/>
        <v>1</v>
      </c>
      <c r="L755">
        <f t="shared" si="100"/>
        <v>0</v>
      </c>
      <c r="M755">
        <f t="shared" si="101"/>
        <v>1</v>
      </c>
      <c r="O755">
        <f t="shared" si="102"/>
        <v>8</v>
      </c>
    </row>
    <row r="756" spans="2:15" ht="12.75" hidden="1" customHeight="1">
      <c r="B756" s="54" t="s">
        <v>80</v>
      </c>
      <c r="E756" t="str">
        <f t="shared" si="93"/>
        <v>Kesgrave 2</v>
      </c>
      <c r="F756" s="12" t="str">
        <f t="shared" si="94"/>
        <v>Saxmundham</v>
      </c>
      <c r="G756" s="1">
        <f t="shared" si="95"/>
        <v>1</v>
      </c>
      <c r="H756" s="1">
        <f t="shared" si="96"/>
        <v>7</v>
      </c>
      <c r="I756">
        <f t="shared" si="97"/>
        <v>1</v>
      </c>
      <c r="J756">
        <f t="shared" si="98"/>
        <v>0</v>
      </c>
      <c r="K756">
        <f t="shared" si="99"/>
        <v>0</v>
      </c>
      <c r="L756">
        <f t="shared" si="100"/>
        <v>1</v>
      </c>
      <c r="M756">
        <f t="shared" si="101"/>
        <v>0</v>
      </c>
      <c r="O756">
        <f t="shared" si="102"/>
        <v>8</v>
      </c>
    </row>
    <row r="757" spans="2:15" ht="12.75" hidden="1" customHeight="1">
      <c r="B757" s="54" t="s">
        <v>80</v>
      </c>
      <c r="E757" t="str">
        <f t="shared" si="93"/>
        <v>St Johns</v>
      </c>
      <c r="F757" s="12" t="str">
        <f t="shared" si="94"/>
        <v>Saxmundham</v>
      </c>
      <c r="G757" s="1">
        <f t="shared" si="95"/>
        <v>7</v>
      </c>
      <c r="H757" s="1">
        <f t="shared" si="96"/>
        <v>1</v>
      </c>
      <c r="I757">
        <f t="shared" si="97"/>
        <v>1</v>
      </c>
      <c r="J757">
        <f t="shared" si="98"/>
        <v>1</v>
      </c>
      <c r="K757">
        <f t="shared" si="99"/>
        <v>0</v>
      </c>
      <c r="L757">
        <f t="shared" si="100"/>
        <v>0</v>
      </c>
      <c r="M757">
        <f t="shared" si="101"/>
        <v>2</v>
      </c>
      <c r="O757">
        <f t="shared" si="102"/>
        <v>8</v>
      </c>
    </row>
    <row r="758" spans="2:15" ht="12.75" hidden="1" customHeight="1">
      <c r="B758" s="54" t="s">
        <v>80</v>
      </c>
      <c r="E758" t="str">
        <f t="shared" si="93"/>
        <v>Hadleigh</v>
      </c>
      <c r="F758" s="12" t="str">
        <f t="shared" si="94"/>
        <v>St Johns</v>
      </c>
      <c r="G758" s="1">
        <f t="shared" si="95"/>
        <v>2</v>
      </c>
      <c r="H758" s="1">
        <f t="shared" si="96"/>
        <v>6</v>
      </c>
      <c r="I758">
        <f t="shared" si="97"/>
        <v>1</v>
      </c>
      <c r="J758">
        <f t="shared" si="98"/>
        <v>0</v>
      </c>
      <c r="K758">
        <f t="shared" si="99"/>
        <v>0</v>
      </c>
      <c r="L758">
        <f t="shared" si="100"/>
        <v>1</v>
      </c>
      <c r="M758">
        <f t="shared" si="101"/>
        <v>0</v>
      </c>
      <c r="O758">
        <f t="shared" si="102"/>
        <v>8</v>
      </c>
    </row>
    <row r="759" spans="2:15" ht="12.75" hidden="1" customHeight="1">
      <c r="B759" s="54" t="s">
        <v>80</v>
      </c>
      <c r="E759" t="str">
        <f t="shared" si="93"/>
        <v>Ipswich 4</v>
      </c>
      <c r="F759" s="12" t="str">
        <f t="shared" si="94"/>
        <v>St Johns</v>
      </c>
      <c r="G759" s="1">
        <f t="shared" si="95"/>
        <v>6</v>
      </c>
      <c r="H759" s="1">
        <f t="shared" si="96"/>
        <v>2</v>
      </c>
      <c r="I759">
        <f t="shared" si="97"/>
        <v>1</v>
      </c>
      <c r="J759">
        <f t="shared" si="98"/>
        <v>1</v>
      </c>
      <c r="K759">
        <f t="shared" si="99"/>
        <v>0</v>
      </c>
      <c r="L759">
        <f t="shared" si="100"/>
        <v>0</v>
      </c>
      <c r="M759">
        <f t="shared" si="101"/>
        <v>2</v>
      </c>
      <c r="O759">
        <f t="shared" si="102"/>
        <v>8</v>
      </c>
    </row>
    <row r="760" spans="2:15" ht="12.75" hidden="1" customHeight="1">
      <c r="B760" s="54" t="s">
        <v>80</v>
      </c>
      <c r="E760" t="str">
        <f t="shared" si="93"/>
        <v>Kesgrave 2</v>
      </c>
      <c r="F760" s="12" t="str">
        <f t="shared" si="94"/>
        <v>St Johns</v>
      </c>
      <c r="G760" s="1">
        <f t="shared" si="95"/>
        <v>4</v>
      </c>
      <c r="H760" s="1">
        <f t="shared" si="96"/>
        <v>4</v>
      </c>
      <c r="I760">
        <f t="shared" si="97"/>
        <v>1</v>
      </c>
      <c r="J760">
        <f t="shared" si="98"/>
        <v>0</v>
      </c>
      <c r="K760">
        <f t="shared" si="99"/>
        <v>1</v>
      </c>
      <c r="L760">
        <f t="shared" si="100"/>
        <v>0</v>
      </c>
      <c r="M760">
        <f t="shared" si="101"/>
        <v>1</v>
      </c>
      <c r="O760">
        <f t="shared" si="102"/>
        <v>8</v>
      </c>
    </row>
    <row r="761" spans="2:15" ht="12.75" hidden="1" customHeight="1">
      <c r="B761" s="54" t="s">
        <v>80</v>
      </c>
      <c r="E761" t="str">
        <f t="shared" si="93"/>
        <v>Saxmundham</v>
      </c>
      <c r="F761" s="12" t="str">
        <f t="shared" si="94"/>
        <v>St Johns</v>
      </c>
      <c r="G761" s="1">
        <f t="shared" si="95"/>
        <v>2</v>
      </c>
      <c r="H761" s="1">
        <f t="shared" si="96"/>
        <v>6</v>
      </c>
      <c r="I761">
        <f t="shared" si="97"/>
        <v>1</v>
      </c>
      <c r="J761">
        <f t="shared" si="98"/>
        <v>0</v>
      </c>
      <c r="K761">
        <f t="shared" si="99"/>
        <v>0</v>
      </c>
      <c r="L761">
        <f t="shared" si="100"/>
        <v>1</v>
      </c>
      <c r="M761">
        <f t="shared" si="101"/>
        <v>0</v>
      </c>
      <c r="O761">
        <f t="shared" si="102"/>
        <v>8</v>
      </c>
    </row>
    <row r="762" spans="2:15" ht="12.75" hidden="1" customHeight="1">
      <c r="B762" s="54" t="s">
        <v>86</v>
      </c>
      <c r="E762" t="str">
        <f t="shared" si="93"/>
        <v>Felixstowe</v>
      </c>
      <c r="F762" s="12" t="str">
        <f t="shared" si="94"/>
        <v>Creekers 2</v>
      </c>
      <c r="G762" s="1">
        <f t="shared" si="95"/>
        <v>5</v>
      </c>
      <c r="H762" s="1">
        <f t="shared" si="96"/>
        <v>3</v>
      </c>
      <c r="I762">
        <f t="shared" si="97"/>
        <v>1</v>
      </c>
      <c r="J762">
        <f t="shared" si="98"/>
        <v>1</v>
      </c>
      <c r="K762">
        <f t="shared" si="99"/>
        <v>0</v>
      </c>
      <c r="L762">
        <f t="shared" si="100"/>
        <v>0</v>
      </c>
      <c r="M762">
        <f t="shared" si="101"/>
        <v>2</v>
      </c>
      <c r="O762">
        <f t="shared" si="102"/>
        <v>8</v>
      </c>
    </row>
    <row r="763" spans="2:15" ht="12.75" hidden="1" customHeight="1">
      <c r="B763" s="54" t="s">
        <v>86</v>
      </c>
      <c r="E763" t="str">
        <f t="shared" si="93"/>
        <v>Woodbridge 2</v>
      </c>
      <c r="F763" s="12" t="str">
        <f t="shared" si="94"/>
        <v>Creekers 2</v>
      </c>
      <c r="G763" s="1">
        <f t="shared" si="95"/>
        <v>2</v>
      </c>
      <c r="H763" s="1">
        <f t="shared" si="96"/>
        <v>6</v>
      </c>
      <c r="I763">
        <f t="shared" si="97"/>
        <v>1</v>
      </c>
      <c r="J763">
        <f t="shared" si="98"/>
        <v>0</v>
      </c>
      <c r="K763">
        <f t="shared" si="99"/>
        <v>0</v>
      </c>
      <c r="L763">
        <f t="shared" si="100"/>
        <v>1</v>
      </c>
      <c r="M763">
        <f t="shared" si="101"/>
        <v>0</v>
      </c>
      <c r="O763">
        <f t="shared" si="102"/>
        <v>8</v>
      </c>
    </row>
    <row r="764" spans="2:15" ht="12.75" hidden="1" customHeight="1">
      <c r="B764" s="54" t="s">
        <v>86</v>
      </c>
      <c r="E764" t="str">
        <f t="shared" si="93"/>
        <v>Woodbridge 3</v>
      </c>
      <c r="F764" s="12" t="str">
        <f t="shared" si="94"/>
        <v>Creekers 2</v>
      </c>
      <c r="G764" s="1">
        <f t="shared" si="95"/>
        <v>0</v>
      </c>
      <c r="H764" s="1">
        <f t="shared" si="96"/>
        <v>5</v>
      </c>
      <c r="I764">
        <f t="shared" si="97"/>
        <v>1</v>
      </c>
      <c r="J764">
        <f t="shared" si="98"/>
        <v>0</v>
      </c>
      <c r="K764">
        <f t="shared" si="99"/>
        <v>0</v>
      </c>
      <c r="L764">
        <f t="shared" si="100"/>
        <v>1</v>
      </c>
      <c r="M764">
        <f t="shared" si="101"/>
        <v>0</v>
      </c>
      <c r="O764">
        <f t="shared" si="102"/>
        <v>5</v>
      </c>
    </row>
    <row r="765" spans="2:15" ht="12.75" hidden="1" customHeight="1">
      <c r="B765" s="54" t="s">
        <v>86</v>
      </c>
      <c r="E765" t="str">
        <f t="shared" si="93"/>
        <v>Wortham 3</v>
      </c>
      <c r="F765" s="12" t="str">
        <f t="shared" si="94"/>
        <v>Creekers 2</v>
      </c>
      <c r="G765" s="1">
        <f t="shared" si="95"/>
        <v>2</v>
      </c>
      <c r="H765" s="1">
        <f t="shared" si="96"/>
        <v>6</v>
      </c>
      <c r="I765">
        <f t="shared" si="97"/>
        <v>1</v>
      </c>
      <c r="J765">
        <f t="shared" si="98"/>
        <v>0</v>
      </c>
      <c r="K765">
        <f t="shared" si="99"/>
        <v>0</v>
      </c>
      <c r="L765">
        <f t="shared" si="100"/>
        <v>1</v>
      </c>
      <c r="M765">
        <f t="shared" si="101"/>
        <v>0</v>
      </c>
      <c r="O765">
        <f t="shared" si="102"/>
        <v>8</v>
      </c>
    </row>
    <row r="766" spans="2:15" ht="12.75" hidden="1" customHeight="1">
      <c r="B766" s="54" t="s">
        <v>86</v>
      </c>
      <c r="E766" t="str">
        <f t="shared" si="93"/>
        <v>Creekers 2</v>
      </c>
      <c r="F766" s="12" t="str">
        <f t="shared" si="94"/>
        <v>Felixstowe</v>
      </c>
      <c r="G766" s="1">
        <f t="shared" si="95"/>
        <v>2</v>
      </c>
      <c r="H766" s="1">
        <f t="shared" si="96"/>
        <v>6</v>
      </c>
      <c r="I766">
        <f t="shared" si="97"/>
        <v>1</v>
      </c>
      <c r="J766">
        <f t="shared" si="98"/>
        <v>0</v>
      </c>
      <c r="K766">
        <f t="shared" si="99"/>
        <v>0</v>
      </c>
      <c r="L766">
        <f t="shared" si="100"/>
        <v>1</v>
      </c>
      <c r="M766">
        <f t="shared" si="101"/>
        <v>0</v>
      </c>
      <c r="O766">
        <f t="shared" si="102"/>
        <v>8</v>
      </c>
    </row>
    <row r="767" spans="2:15" ht="12.75" hidden="1" customHeight="1">
      <c r="B767" s="54" t="s">
        <v>86</v>
      </c>
      <c r="E767" t="str">
        <f t="shared" si="93"/>
        <v>Woodbridge 2</v>
      </c>
      <c r="F767" s="12" t="str">
        <f t="shared" si="94"/>
        <v>Felixstowe</v>
      </c>
      <c r="G767" s="1">
        <f t="shared" si="95"/>
        <v>2</v>
      </c>
      <c r="H767" s="1">
        <f t="shared" si="96"/>
        <v>6</v>
      </c>
      <c r="I767">
        <f t="shared" si="97"/>
        <v>1</v>
      </c>
      <c r="J767">
        <f t="shared" si="98"/>
        <v>0</v>
      </c>
      <c r="K767">
        <f t="shared" si="99"/>
        <v>0</v>
      </c>
      <c r="L767">
        <f t="shared" si="100"/>
        <v>1</v>
      </c>
      <c r="M767">
        <f t="shared" si="101"/>
        <v>0</v>
      </c>
      <c r="O767">
        <f t="shared" si="102"/>
        <v>8</v>
      </c>
    </row>
    <row r="768" spans="2:15" ht="12.75" hidden="1" customHeight="1">
      <c r="B768" s="54" t="s">
        <v>86</v>
      </c>
      <c r="E768" t="str">
        <f t="shared" si="93"/>
        <v>Woodbridge 3</v>
      </c>
      <c r="F768" s="12" t="str">
        <f t="shared" si="94"/>
        <v>Felixstowe</v>
      </c>
      <c r="G768" s="1">
        <f t="shared" si="95"/>
        <v>0</v>
      </c>
      <c r="H768" s="1">
        <f t="shared" si="96"/>
        <v>8</v>
      </c>
      <c r="I768">
        <f t="shared" si="97"/>
        <v>1</v>
      </c>
      <c r="J768">
        <f t="shared" si="98"/>
        <v>0</v>
      </c>
      <c r="K768">
        <f t="shared" si="99"/>
        <v>0</v>
      </c>
      <c r="L768">
        <f t="shared" si="100"/>
        <v>1</v>
      </c>
      <c r="M768">
        <f t="shared" si="101"/>
        <v>0</v>
      </c>
      <c r="O768">
        <f t="shared" si="102"/>
        <v>8</v>
      </c>
    </row>
    <row r="769" spans="2:15" ht="12.75" hidden="1" customHeight="1">
      <c r="B769" s="54" t="s">
        <v>86</v>
      </c>
      <c r="E769" t="str">
        <f t="shared" si="93"/>
        <v>Wortham 3</v>
      </c>
      <c r="F769" s="12" t="str">
        <f t="shared" si="94"/>
        <v>Felixstowe</v>
      </c>
      <c r="G769" s="1">
        <f t="shared" si="95"/>
        <v>0</v>
      </c>
      <c r="H769" s="1">
        <f t="shared" si="96"/>
        <v>8</v>
      </c>
      <c r="I769">
        <f t="shared" si="97"/>
        <v>1</v>
      </c>
      <c r="J769">
        <f t="shared" si="98"/>
        <v>0</v>
      </c>
      <c r="K769">
        <f t="shared" si="99"/>
        <v>0</v>
      </c>
      <c r="L769">
        <f t="shared" si="100"/>
        <v>1</v>
      </c>
      <c r="M769">
        <f t="shared" si="101"/>
        <v>0</v>
      </c>
      <c r="O769">
        <f t="shared" si="102"/>
        <v>8</v>
      </c>
    </row>
    <row r="770" spans="2:15" ht="12.75" hidden="1" customHeight="1">
      <c r="B770" s="54" t="s">
        <v>86</v>
      </c>
      <c r="E770" t="str">
        <f t="shared" si="93"/>
        <v>Creekers 2</v>
      </c>
      <c r="F770" s="12" t="str">
        <f t="shared" si="94"/>
        <v>Woodbridge 2</v>
      </c>
      <c r="G770" s="1">
        <f t="shared" si="95"/>
        <v>0</v>
      </c>
      <c r="H770" s="1">
        <f t="shared" si="96"/>
        <v>8</v>
      </c>
      <c r="I770">
        <f t="shared" si="97"/>
        <v>1</v>
      </c>
      <c r="J770">
        <f t="shared" si="98"/>
        <v>0</v>
      </c>
      <c r="K770">
        <f t="shared" si="99"/>
        <v>0</v>
      </c>
      <c r="L770">
        <f t="shared" si="100"/>
        <v>1</v>
      </c>
      <c r="M770">
        <f t="shared" si="101"/>
        <v>0</v>
      </c>
      <c r="O770">
        <f t="shared" si="102"/>
        <v>8</v>
      </c>
    </row>
    <row r="771" spans="2:15" ht="12.75" hidden="1" customHeight="1">
      <c r="B771" s="54" t="s">
        <v>86</v>
      </c>
      <c r="E771" t="str">
        <f t="shared" si="93"/>
        <v>Felixstowe</v>
      </c>
      <c r="F771" s="12" t="str">
        <f t="shared" si="94"/>
        <v>Woodbridge 2</v>
      </c>
      <c r="G771" s="1">
        <f t="shared" si="95"/>
        <v>7</v>
      </c>
      <c r="H771" s="1">
        <f t="shared" si="96"/>
        <v>1</v>
      </c>
      <c r="I771">
        <f t="shared" si="97"/>
        <v>1</v>
      </c>
      <c r="J771">
        <f t="shared" si="98"/>
        <v>1</v>
      </c>
      <c r="K771">
        <f t="shared" si="99"/>
        <v>0</v>
      </c>
      <c r="L771">
        <f t="shared" si="100"/>
        <v>0</v>
      </c>
      <c r="M771">
        <f t="shared" si="101"/>
        <v>2</v>
      </c>
      <c r="O771">
        <f t="shared" si="102"/>
        <v>8</v>
      </c>
    </row>
    <row r="772" spans="2:15" ht="12.75" hidden="1" customHeight="1">
      <c r="B772" s="54" t="s">
        <v>86</v>
      </c>
      <c r="E772" t="str">
        <f t="shared" si="93"/>
        <v>Woodbridge 3</v>
      </c>
      <c r="F772" s="12" t="str">
        <f t="shared" si="94"/>
        <v>Woodbridge 2</v>
      </c>
      <c r="G772" s="1">
        <f t="shared" si="95"/>
        <v>4</v>
      </c>
      <c r="H772" s="1">
        <f t="shared" si="96"/>
        <v>4</v>
      </c>
      <c r="I772">
        <f t="shared" si="97"/>
        <v>1</v>
      </c>
      <c r="J772">
        <f t="shared" si="98"/>
        <v>0</v>
      </c>
      <c r="K772">
        <f t="shared" si="99"/>
        <v>1</v>
      </c>
      <c r="L772">
        <f t="shared" si="100"/>
        <v>0</v>
      </c>
      <c r="M772">
        <f t="shared" si="101"/>
        <v>1</v>
      </c>
      <c r="O772">
        <f t="shared" si="102"/>
        <v>8</v>
      </c>
    </row>
    <row r="773" spans="2:15" ht="12.75" hidden="1" customHeight="1">
      <c r="B773" s="54" t="s">
        <v>86</v>
      </c>
      <c r="E773" t="str">
        <f t="shared" si="93"/>
        <v>Wortham 3</v>
      </c>
      <c r="F773" s="12" t="str">
        <f t="shared" si="94"/>
        <v>Woodbridge 2</v>
      </c>
      <c r="G773" s="1">
        <f t="shared" si="95"/>
        <v>1</v>
      </c>
      <c r="H773" s="1">
        <f t="shared" si="96"/>
        <v>7</v>
      </c>
      <c r="I773">
        <f t="shared" si="97"/>
        <v>1</v>
      </c>
      <c r="J773">
        <f t="shared" si="98"/>
        <v>0</v>
      </c>
      <c r="K773">
        <f t="shared" si="99"/>
        <v>0</v>
      </c>
      <c r="L773">
        <f t="shared" si="100"/>
        <v>1</v>
      </c>
      <c r="M773">
        <f t="shared" si="101"/>
        <v>0</v>
      </c>
      <c r="O773">
        <f t="shared" si="102"/>
        <v>8</v>
      </c>
    </row>
    <row r="774" spans="2:15" ht="12.75" hidden="1" customHeight="1">
      <c r="B774" s="54" t="s">
        <v>86</v>
      </c>
      <c r="E774" t="str">
        <f t="shared" si="93"/>
        <v>Creekers 2</v>
      </c>
      <c r="F774" s="12" t="str">
        <f t="shared" si="94"/>
        <v>Woodbridge 3</v>
      </c>
      <c r="G774" s="1">
        <f t="shared" si="95"/>
        <v>7</v>
      </c>
      <c r="H774" s="1">
        <f t="shared" si="96"/>
        <v>1</v>
      </c>
      <c r="I774">
        <f t="shared" si="97"/>
        <v>1</v>
      </c>
      <c r="J774">
        <f t="shared" si="98"/>
        <v>1</v>
      </c>
      <c r="K774">
        <f t="shared" si="99"/>
        <v>0</v>
      </c>
      <c r="L774">
        <f t="shared" si="100"/>
        <v>0</v>
      </c>
      <c r="M774">
        <f t="shared" si="101"/>
        <v>2</v>
      </c>
      <c r="O774">
        <f t="shared" si="102"/>
        <v>8</v>
      </c>
    </row>
    <row r="775" spans="2:15" ht="12.75" hidden="1" customHeight="1">
      <c r="B775" s="54" t="s">
        <v>86</v>
      </c>
      <c r="E775" t="str">
        <f t="shared" si="93"/>
        <v>Felixstowe</v>
      </c>
      <c r="F775" s="12" t="str">
        <f t="shared" si="94"/>
        <v>Woodbridge 3</v>
      </c>
      <c r="G775" s="1">
        <f t="shared" si="95"/>
        <v>7</v>
      </c>
      <c r="H775" s="1">
        <f t="shared" si="96"/>
        <v>1</v>
      </c>
      <c r="I775">
        <f t="shared" si="97"/>
        <v>1</v>
      </c>
      <c r="J775">
        <f t="shared" si="98"/>
        <v>1</v>
      </c>
      <c r="K775">
        <f t="shared" si="99"/>
        <v>0</v>
      </c>
      <c r="L775">
        <f t="shared" si="100"/>
        <v>0</v>
      </c>
      <c r="M775">
        <f t="shared" si="101"/>
        <v>2</v>
      </c>
      <c r="O775">
        <f t="shared" si="102"/>
        <v>8</v>
      </c>
    </row>
    <row r="776" spans="2:15" ht="12.75" hidden="1" customHeight="1">
      <c r="B776" s="54" t="s">
        <v>86</v>
      </c>
      <c r="E776" t="str">
        <f t="shared" si="93"/>
        <v>Woodbridge 2</v>
      </c>
      <c r="F776" s="12" t="str">
        <f t="shared" si="94"/>
        <v>Woodbridge 3</v>
      </c>
      <c r="G776" s="1">
        <f t="shared" si="95"/>
        <v>8</v>
      </c>
      <c r="H776" s="1">
        <f t="shared" si="96"/>
        <v>0</v>
      </c>
      <c r="I776">
        <f t="shared" si="97"/>
        <v>1</v>
      </c>
      <c r="J776">
        <f t="shared" si="98"/>
        <v>1</v>
      </c>
      <c r="K776">
        <f t="shared" si="99"/>
        <v>0</v>
      </c>
      <c r="L776">
        <f t="shared" si="100"/>
        <v>0</v>
      </c>
      <c r="M776">
        <f t="shared" si="101"/>
        <v>2</v>
      </c>
      <c r="O776">
        <f t="shared" si="102"/>
        <v>8</v>
      </c>
    </row>
    <row r="777" spans="2:15" ht="12.75" hidden="1" customHeight="1">
      <c r="B777" s="54" t="s">
        <v>86</v>
      </c>
      <c r="E777" t="str">
        <f t="shared" ref="E777:E781" si="103">F387</f>
        <v>Wortham 3</v>
      </c>
      <c r="F777" s="12" t="str">
        <f t="shared" ref="F777:F781" si="104">E387</f>
        <v>Woodbridge 3</v>
      </c>
      <c r="G777" s="1">
        <f t="shared" ref="G777:G781" si="105">H387</f>
        <v>4</v>
      </c>
      <c r="H777" s="1">
        <f t="shared" ref="H777:H781" si="106">G387</f>
        <v>4</v>
      </c>
      <c r="I777">
        <f t="shared" ref="I777:I781" si="107">IF(G777+H777&gt;1,1,0)</f>
        <v>1</v>
      </c>
      <c r="J777">
        <f t="shared" ref="J777:J781" si="108">IF(G777&gt;H777,1,0)</f>
        <v>0</v>
      </c>
      <c r="K777">
        <f t="shared" ref="K777:K781" si="109">IF(G777=H777,IF(G777&gt;0,1,0),0)</f>
        <v>1</v>
      </c>
      <c r="L777">
        <f t="shared" ref="L777:L781" si="110">IF(G777&lt;H777,1,0)</f>
        <v>0</v>
      </c>
      <c r="M777">
        <f t="shared" ref="M777:M781" si="111">J777*2+K777*1</f>
        <v>1</v>
      </c>
      <c r="O777">
        <f t="shared" si="102"/>
        <v>8</v>
      </c>
    </row>
    <row r="778" spans="2:15" ht="12.75" hidden="1" customHeight="1">
      <c r="B778" s="54" t="s">
        <v>86</v>
      </c>
      <c r="E778" t="str">
        <f t="shared" si="103"/>
        <v>Creekers 2</v>
      </c>
      <c r="F778" s="12" t="str">
        <f t="shared" si="104"/>
        <v>Wortham 3</v>
      </c>
      <c r="G778" s="1">
        <f t="shared" si="105"/>
        <v>7</v>
      </c>
      <c r="H778" s="1">
        <f t="shared" si="106"/>
        <v>1</v>
      </c>
      <c r="I778">
        <f t="shared" si="107"/>
        <v>1</v>
      </c>
      <c r="J778">
        <f t="shared" si="108"/>
        <v>1</v>
      </c>
      <c r="K778">
        <f t="shared" si="109"/>
        <v>0</v>
      </c>
      <c r="L778">
        <f t="shared" si="110"/>
        <v>0</v>
      </c>
      <c r="M778">
        <f t="shared" si="111"/>
        <v>2</v>
      </c>
      <c r="O778">
        <f t="shared" si="102"/>
        <v>8</v>
      </c>
    </row>
    <row r="779" spans="2:15" ht="12.75" hidden="1" customHeight="1">
      <c r="B779" s="54" t="s">
        <v>86</v>
      </c>
      <c r="E779" t="str">
        <f t="shared" si="103"/>
        <v>Felixstowe</v>
      </c>
      <c r="F779" s="12" t="str">
        <f t="shared" si="104"/>
        <v>Wortham 3</v>
      </c>
      <c r="G779" s="1">
        <f t="shared" si="105"/>
        <v>8</v>
      </c>
      <c r="H779" s="1">
        <f t="shared" si="106"/>
        <v>0</v>
      </c>
      <c r="I779">
        <f t="shared" si="107"/>
        <v>1</v>
      </c>
      <c r="J779">
        <f t="shared" si="108"/>
        <v>1</v>
      </c>
      <c r="K779">
        <f t="shared" si="109"/>
        <v>0</v>
      </c>
      <c r="L779">
        <f t="shared" si="110"/>
        <v>0</v>
      </c>
      <c r="M779">
        <f t="shared" si="111"/>
        <v>2</v>
      </c>
      <c r="O779">
        <f t="shared" si="102"/>
        <v>8</v>
      </c>
    </row>
    <row r="780" spans="2:15" ht="12.75" hidden="1" customHeight="1">
      <c r="B780" s="54" t="s">
        <v>86</v>
      </c>
      <c r="E780" t="str">
        <f t="shared" si="103"/>
        <v>Woodbridge 2</v>
      </c>
      <c r="F780" s="12" t="str">
        <f t="shared" si="104"/>
        <v>Wortham 3</v>
      </c>
      <c r="G780" s="1">
        <f t="shared" si="105"/>
        <v>5</v>
      </c>
      <c r="H780" s="1">
        <f t="shared" si="106"/>
        <v>3</v>
      </c>
      <c r="I780">
        <f t="shared" si="107"/>
        <v>1</v>
      </c>
      <c r="J780">
        <f t="shared" si="108"/>
        <v>1</v>
      </c>
      <c r="K780">
        <f t="shared" si="109"/>
        <v>0</v>
      </c>
      <c r="L780">
        <f t="shared" si="110"/>
        <v>0</v>
      </c>
      <c r="M780">
        <f t="shared" si="111"/>
        <v>2</v>
      </c>
      <c r="O780">
        <f t="shared" si="102"/>
        <v>8</v>
      </c>
    </row>
    <row r="781" spans="2:15" ht="12.75" hidden="1" customHeight="1">
      <c r="B781" s="54" t="s">
        <v>86</v>
      </c>
      <c r="E781" t="str">
        <f t="shared" si="103"/>
        <v>Woodbridge 3</v>
      </c>
      <c r="F781" s="12" t="str">
        <f t="shared" si="104"/>
        <v>Wortham 3</v>
      </c>
      <c r="G781" s="1">
        <f t="shared" si="105"/>
        <v>2</v>
      </c>
      <c r="H781" s="1">
        <f t="shared" si="106"/>
        <v>6</v>
      </c>
      <c r="I781">
        <f t="shared" si="107"/>
        <v>1</v>
      </c>
      <c r="J781">
        <f t="shared" si="108"/>
        <v>0</v>
      </c>
      <c r="K781">
        <f t="shared" si="109"/>
        <v>0</v>
      </c>
      <c r="L781">
        <f t="shared" si="110"/>
        <v>1</v>
      </c>
      <c r="M781">
        <f t="shared" si="111"/>
        <v>0</v>
      </c>
      <c r="O781">
        <f t="shared" si="102"/>
        <v>8</v>
      </c>
    </row>
  </sheetData>
  <autoFilter ref="A1:O781"/>
  <sortState ref="A2:H401">
    <sortCondition ref="B2:B401"/>
    <sortCondition ref="C2:C401"/>
  </sortState>
  <phoneticPr fontId="1" type="noConversion"/>
  <pageMargins left="0.75" right="0.75" top="1" bottom="1" header="0.5" footer="0.5"/>
  <pageSetup paperSize="9" scale="69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opLeftCell="J58" workbookViewId="0">
      <selection activeCell="V79" sqref="V79:AB83"/>
    </sheetView>
  </sheetViews>
  <sheetFormatPr baseColWidth="10" defaultColWidth="8.83203125" defaultRowHeight="12" x14ac:dyDescent="0"/>
  <cols>
    <col min="1" max="2" width="11.5" customWidth="1"/>
    <col min="3" max="3" width="7" customWidth="1"/>
    <col min="4" max="4" width="7.33203125" customWidth="1"/>
    <col min="5" max="5" width="7.1640625" customWidth="1"/>
    <col min="6" max="6" width="6.83203125" customWidth="1"/>
    <col min="7" max="7" width="8" customWidth="1"/>
    <col min="8" max="9" width="14.5" bestFit="1" customWidth="1"/>
    <col min="12" max="12" width="12" bestFit="1" customWidth="1"/>
    <col min="18" max="18" width="9.1640625" customWidth="1"/>
    <col min="19" max="19" width="14.5" customWidth="1"/>
    <col min="22" max="22" width="12.5" customWidth="1"/>
  </cols>
  <sheetData>
    <row r="1" spans="1:28">
      <c r="C1" s="3"/>
      <c r="D1" s="3"/>
      <c r="E1" s="3"/>
      <c r="F1" s="3"/>
      <c r="G1" s="3"/>
      <c r="H1" s="3"/>
      <c r="I1" s="3"/>
    </row>
    <row r="2" spans="1:28">
      <c r="A2" s="3"/>
      <c r="B2" s="3"/>
      <c r="C2" s="3"/>
      <c r="D2" s="3"/>
      <c r="E2" s="3"/>
      <c r="F2" s="3"/>
      <c r="G2" s="3"/>
      <c r="H2" s="3"/>
      <c r="I2" s="3"/>
    </row>
    <row r="3" spans="1:28">
      <c r="A3" s="34"/>
      <c r="B3" s="35"/>
      <c r="C3" s="36" t="s">
        <v>55</v>
      </c>
      <c r="D3" s="35"/>
      <c r="E3" s="35"/>
      <c r="F3" s="35"/>
      <c r="G3" s="35"/>
      <c r="H3" s="35"/>
      <c r="I3" s="37"/>
    </row>
    <row r="4" spans="1:28">
      <c r="A4" s="36" t="s">
        <v>57</v>
      </c>
      <c r="B4" s="36" t="s">
        <v>0</v>
      </c>
      <c r="C4" s="34" t="s">
        <v>9</v>
      </c>
      <c r="D4" s="38" t="s">
        <v>10</v>
      </c>
      <c r="E4" s="38" t="s">
        <v>11</v>
      </c>
      <c r="F4" s="38" t="s">
        <v>12</v>
      </c>
      <c r="G4" s="38" t="s">
        <v>87</v>
      </c>
      <c r="H4" s="38" t="s">
        <v>13</v>
      </c>
      <c r="I4" s="39" t="s">
        <v>14</v>
      </c>
      <c r="K4" s="7" t="s">
        <v>57</v>
      </c>
      <c r="L4" s="7" t="s">
        <v>0</v>
      </c>
      <c r="M4" s="7" t="s">
        <v>9</v>
      </c>
      <c r="N4" s="8" t="s">
        <v>10</v>
      </c>
      <c r="O4" s="8" t="s">
        <v>11</v>
      </c>
      <c r="P4" s="8" t="s">
        <v>12</v>
      </c>
      <c r="Q4" s="8" t="s">
        <v>87</v>
      </c>
      <c r="R4" s="8" t="s">
        <v>13</v>
      </c>
      <c r="S4" s="9" t="s">
        <v>14</v>
      </c>
      <c r="T4" s="16" t="s">
        <v>92</v>
      </c>
    </row>
    <row r="5" spans="1:28">
      <c r="A5" s="34" t="s">
        <v>60</v>
      </c>
      <c r="B5" s="34" t="s">
        <v>20</v>
      </c>
      <c r="C5" s="40">
        <v>10</v>
      </c>
      <c r="D5" s="41">
        <v>5</v>
      </c>
      <c r="E5" s="41">
        <v>2</v>
      </c>
      <c r="F5" s="41">
        <v>3</v>
      </c>
      <c r="G5" s="41">
        <v>12</v>
      </c>
      <c r="H5" s="41">
        <v>41</v>
      </c>
      <c r="I5" s="42">
        <v>38</v>
      </c>
      <c r="K5" s="17" t="s">
        <v>60</v>
      </c>
      <c r="L5" s="34" t="s">
        <v>51</v>
      </c>
      <c r="M5" s="40">
        <v>10</v>
      </c>
      <c r="N5" s="41">
        <v>7</v>
      </c>
      <c r="O5" s="41">
        <v>2</v>
      </c>
      <c r="P5" s="41">
        <v>1</v>
      </c>
      <c r="Q5" s="41">
        <v>16</v>
      </c>
      <c r="R5" s="41">
        <v>59</v>
      </c>
      <c r="S5" s="42">
        <v>21</v>
      </c>
      <c r="T5">
        <f t="shared" ref="T5:T36" si="0">R5-S5</f>
        <v>38</v>
      </c>
      <c r="V5" s="34" t="s">
        <v>51</v>
      </c>
      <c r="W5" s="40">
        <v>10</v>
      </c>
      <c r="X5" s="41">
        <v>7</v>
      </c>
      <c r="Y5" s="41">
        <v>2</v>
      </c>
      <c r="Z5" s="41">
        <v>1</v>
      </c>
      <c r="AA5" s="41">
        <v>16</v>
      </c>
      <c r="AB5" s="62">
        <f>T5</f>
        <v>38</v>
      </c>
    </row>
    <row r="6" spans="1:28">
      <c r="A6" s="43"/>
      <c r="B6" s="44" t="s">
        <v>19</v>
      </c>
      <c r="C6" s="45">
        <v>10</v>
      </c>
      <c r="D6" s="46">
        <v>2</v>
      </c>
      <c r="E6" s="46">
        <v>2</v>
      </c>
      <c r="F6" s="46">
        <v>6</v>
      </c>
      <c r="G6" s="46">
        <v>6</v>
      </c>
      <c r="H6" s="46">
        <v>30</v>
      </c>
      <c r="I6" s="47">
        <v>50</v>
      </c>
      <c r="K6" s="18" t="s">
        <v>60</v>
      </c>
      <c r="L6" s="44" t="s">
        <v>20</v>
      </c>
      <c r="M6" s="45">
        <v>10</v>
      </c>
      <c r="N6" s="65">
        <v>5</v>
      </c>
      <c r="O6" s="65">
        <v>2</v>
      </c>
      <c r="P6" s="65">
        <v>3</v>
      </c>
      <c r="Q6" s="65">
        <v>12</v>
      </c>
      <c r="R6" s="65">
        <v>41</v>
      </c>
      <c r="S6" s="47">
        <v>38</v>
      </c>
      <c r="T6">
        <f t="shared" si="0"/>
        <v>3</v>
      </c>
      <c r="V6" s="44" t="s">
        <v>20</v>
      </c>
      <c r="W6" s="45">
        <v>10</v>
      </c>
      <c r="X6" s="65">
        <v>5</v>
      </c>
      <c r="Y6" s="65">
        <v>2</v>
      </c>
      <c r="Z6" s="65">
        <v>3</v>
      </c>
      <c r="AA6" s="65">
        <v>12</v>
      </c>
      <c r="AB6" s="63">
        <f t="shared" ref="AB6:AB25" si="1">T6</f>
        <v>3</v>
      </c>
    </row>
    <row r="7" spans="1:28">
      <c r="A7" s="43"/>
      <c r="B7" s="44" t="s">
        <v>61</v>
      </c>
      <c r="C7" s="45">
        <v>10</v>
      </c>
      <c r="D7" s="46">
        <v>4</v>
      </c>
      <c r="E7" s="46">
        <v>2</v>
      </c>
      <c r="F7" s="46">
        <v>4</v>
      </c>
      <c r="G7" s="46">
        <v>10</v>
      </c>
      <c r="H7" s="46">
        <v>37</v>
      </c>
      <c r="I7" s="47">
        <v>40</v>
      </c>
      <c r="K7" s="18" t="s">
        <v>60</v>
      </c>
      <c r="L7" s="44" t="s">
        <v>61</v>
      </c>
      <c r="M7" s="45">
        <v>10</v>
      </c>
      <c r="N7" s="46">
        <v>4</v>
      </c>
      <c r="O7" s="46">
        <v>2</v>
      </c>
      <c r="P7" s="46">
        <v>4</v>
      </c>
      <c r="Q7" s="46">
        <v>10</v>
      </c>
      <c r="R7" s="46">
        <v>37</v>
      </c>
      <c r="S7" s="47">
        <v>40</v>
      </c>
      <c r="T7">
        <f t="shared" si="0"/>
        <v>-3</v>
      </c>
      <c r="V7" s="44" t="s">
        <v>61</v>
      </c>
      <c r="W7" s="45">
        <v>10</v>
      </c>
      <c r="X7" s="46">
        <v>4</v>
      </c>
      <c r="Y7" s="46">
        <v>2</v>
      </c>
      <c r="Z7" s="46">
        <v>4</v>
      </c>
      <c r="AA7" s="46">
        <v>10</v>
      </c>
      <c r="AB7" s="63">
        <f t="shared" si="1"/>
        <v>-3</v>
      </c>
    </row>
    <row r="8" spans="1:28">
      <c r="A8" s="43"/>
      <c r="B8" s="44" t="s">
        <v>21</v>
      </c>
      <c r="C8" s="45">
        <v>10</v>
      </c>
      <c r="D8" s="46">
        <v>3</v>
      </c>
      <c r="E8" s="46">
        <v>2</v>
      </c>
      <c r="F8" s="46">
        <v>5</v>
      </c>
      <c r="G8" s="46">
        <v>8</v>
      </c>
      <c r="H8" s="46">
        <v>32</v>
      </c>
      <c r="I8" s="47">
        <v>46</v>
      </c>
      <c r="K8" s="18" t="s">
        <v>60</v>
      </c>
      <c r="L8" s="44" t="s">
        <v>467</v>
      </c>
      <c r="M8" s="45">
        <v>10</v>
      </c>
      <c r="N8" s="46">
        <v>2</v>
      </c>
      <c r="O8" s="46">
        <v>4</v>
      </c>
      <c r="P8" s="46">
        <v>4</v>
      </c>
      <c r="Q8" s="46">
        <v>8</v>
      </c>
      <c r="R8" s="46">
        <v>38</v>
      </c>
      <c r="S8" s="47">
        <v>42</v>
      </c>
      <c r="T8">
        <f t="shared" si="0"/>
        <v>-4</v>
      </c>
      <c r="V8" s="44" t="s">
        <v>467</v>
      </c>
      <c r="W8" s="45">
        <v>10</v>
      </c>
      <c r="X8" s="46">
        <v>2</v>
      </c>
      <c r="Y8" s="46">
        <v>4</v>
      </c>
      <c r="Z8" s="46">
        <v>4</v>
      </c>
      <c r="AA8" s="46">
        <v>8</v>
      </c>
      <c r="AB8" s="63">
        <f t="shared" si="1"/>
        <v>-4</v>
      </c>
    </row>
    <row r="9" spans="1:28">
      <c r="A9" s="43"/>
      <c r="B9" s="44" t="s">
        <v>51</v>
      </c>
      <c r="C9" s="45">
        <v>10</v>
      </c>
      <c r="D9" s="46">
        <v>7</v>
      </c>
      <c r="E9" s="46">
        <v>2</v>
      </c>
      <c r="F9" s="46">
        <v>1</v>
      </c>
      <c r="G9" s="46">
        <v>16</v>
      </c>
      <c r="H9" s="46">
        <v>59</v>
      </c>
      <c r="I9" s="47">
        <v>21</v>
      </c>
      <c r="K9" s="18" t="s">
        <v>60</v>
      </c>
      <c r="L9" s="44" t="s">
        <v>21</v>
      </c>
      <c r="M9" s="45">
        <v>10</v>
      </c>
      <c r="N9" s="46">
        <v>3</v>
      </c>
      <c r="O9" s="46">
        <v>2</v>
      </c>
      <c r="P9" s="46">
        <v>5</v>
      </c>
      <c r="Q9" s="46">
        <v>8</v>
      </c>
      <c r="R9" s="46">
        <v>32</v>
      </c>
      <c r="S9" s="47">
        <v>46</v>
      </c>
      <c r="T9">
        <f t="shared" si="0"/>
        <v>-14</v>
      </c>
      <c r="V9" s="44" t="s">
        <v>21</v>
      </c>
      <c r="W9" s="45">
        <v>10</v>
      </c>
      <c r="X9" s="46">
        <v>3</v>
      </c>
      <c r="Y9" s="46">
        <v>2</v>
      </c>
      <c r="Z9" s="46">
        <v>5</v>
      </c>
      <c r="AA9" s="46">
        <v>8</v>
      </c>
      <c r="AB9" s="63">
        <f t="shared" si="1"/>
        <v>-14</v>
      </c>
    </row>
    <row r="10" spans="1:28">
      <c r="A10" s="43"/>
      <c r="B10" s="44" t="s">
        <v>467</v>
      </c>
      <c r="C10" s="45">
        <v>10</v>
      </c>
      <c r="D10" s="46">
        <v>2</v>
      </c>
      <c r="E10" s="46">
        <v>4</v>
      </c>
      <c r="F10" s="46">
        <v>4</v>
      </c>
      <c r="G10" s="46">
        <v>8</v>
      </c>
      <c r="H10" s="46">
        <v>38</v>
      </c>
      <c r="I10" s="47">
        <v>42</v>
      </c>
      <c r="K10" s="19" t="s">
        <v>60</v>
      </c>
      <c r="L10" s="44" t="s">
        <v>19</v>
      </c>
      <c r="M10" s="45">
        <v>10</v>
      </c>
      <c r="N10" s="46">
        <v>2</v>
      </c>
      <c r="O10" s="46">
        <v>2</v>
      </c>
      <c r="P10" s="46">
        <v>6</v>
      </c>
      <c r="Q10" s="46">
        <v>6</v>
      </c>
      <c r="R10" s="46">
        <v>30</v>
      </c>
      <c r="S10" s="47">
        <v>50</v>
      </c>
      <c r="T10">
        <f t="shared" si="0"/>
        <v>-20</v>
      </c>
      <c r="V10" s="44" t="s">
        <v>19</v>
      </c>
      <c r="W10" s="45">
        <v>10</v>
      </c>
      <c r="X10" s="46">
        <v>2</v>
      </c>
      <c r="Y10" s="46">
        <v>2</v>
      </c>
      <c r="Z10" s="46">
        <v>6</v>
      </c>
      <c r="AA10" s="46">
        <v>6</v>
      </c>
      <c r="AB10" s="64">
        <f t="shared" si="1"/>
        <v>-20</v>
      </c>
    </row>
    <row r="11" spans="1:28">
      <c r="A11" s="34" t="s">
        <v>64</v>
      </c>
      <c r="B11" s="34" t="s">
        <v>72</v>
      </c>
      <c r="C11" s="40">
        <v>10</v>
      </c>
      <c r="D11" s="41">
        <v>5</v>
      </c>
      <c r="E11" s="41">
        <v>1</v>
      </c>
      <c r="F11" s="41">
        <v>4</v>
      </c>
      <c r="G11" s="41">
        <v>11</v>
      </c>
      <c r="H11" s="41">
        <v>42</v>
      </c>
      <c r="I11" s="42">
        <v>38</v>
      </c>
      <c r="K11" s="18" t="s">
        <v>64</v>
      </c>
      <c r="L11" s="34" t="s">
        <v>69</v>
      </c>
      <c r="M11" s="40">
        <v>10</v>
      </c>
      <c r="N11" s="41">
        <v>9</v>
      </c>
      <c r="O11" s="41">
        <v>0</v>
      </c>
      <c r="P11" s="41">
        <v>1</v>
      </c>
      <c r="Q11" s="41">
        <v>18</v>
      </c>
      <c r="R11" s="41">
        <v>60</v>
      </c>
      <c r="S11" s="42">
        <v>20</v>
      </c>
      <c r="T11">
        <f t="shared" si="0"/>
        <v>40</v>
      </c>
      <c r="V11" s="34" t="s">
        <v>69</v>
      </c>
      <c r="W11" s="40">
        <v>10</v>
      </c>
      <c r="X11" s="41">
        <v>9</v>
      </c>
      <c r="Y11" s="41">
        <v>0</v>
      </c>
      <c r="Z11" s="41">
        <v>1</v>
      </c>
      <c r="AA11" s="41">
        <v>18</v>
      </c>
      <c r="AB11" s="62">
        <f t="shared" si="1"/>
        <v>40</v>
      </c>
    </row>
    <row r="12" spans="1:28">
      <c r="A12" s="43"/>
      <c r="B12" s="44" t="s">
        <v>32</v>
      </c>
      <c r="C12" s="45">
        <v>10</v>
      </c>
      <c r="D12" s="46">
        <v>3</v>
      </c>
      <c r="E12" s="46">
        <v>1</v>
      </c>
      <c r="F12" s="46">
        <v>6</v>
      </c>
      <c r="G12" s="46">
        <v>7</v>
      </c>
      <c r="H12" s="46">
        <v>31</v>
      </c>
      <c r="I12" s="47">
        <v>48</v>
      </c>
      <c r="K12" s="18" t="s">
        <v>64</v>
      </c>
      <c r="L12" s="44" t="s">
        <v>72</v>
      </c>
      <c r="M12" s="45">
        <v>10</v>
      </c>
      <c r="N12" s="65">
        <v>5</v>
      </c>
      <c r="O12" s="65">
        <v>1</v>
      </c>
      <c r="P12" s="65">
        <v>4</v>
      </c>
      <c r="Q12" s="65">
        <v>11</v>
      </c>
      <c r="R12" s="65">
        <v>42</v>
      </c>
      <c r="S12" s="47">
        <v>38</v>
      </c>
      <c r="T12">
        <f t="shared" si="0"/>
        <v>4</v>
      </c>
      <c r="V12" s="44" t="s">
        <v>72</v>
      </c>
      <c r="W12" s="45">
        <v>10</v>
      </c>
      <c r="X12" s="65">
        <v>5</v>
      </c>
      <c r="Y12" s="65">
        <v>1</v>
      </c>
      <c r="Z12" s="65">
        <v>4</v>
      </c>
      <c r="AA12" s="65">
        <v>11</v>
      </c>
      <c r="AB12" s="63">
        <f t="shared" si="1"/>
        <v>4</v>
      </c>
    </row>
    <row r="13" spans="1:28">
      <c r="A13" s="43"/>
      <c r="B13" s="44" t="s">
        <v>65</v>
      </c>
      <c r="C13" s="45">
        <v>10</v>
      </c>
      <c r="D13" s="46">
        <v>3</v>
      </c>
      <c r="E13" s="46">
        <v>1</v>
      </c>
      <c r="F13" s="46">
        <v>6</v>
      </c>
      <c r="G13" s="46">
        <v>7</v>
      </c>
      <c r="H13" s="46">
        <v>34</v>
      </c>
      <c r="I13" s="47">
        <v>45</v>
      </c>
      <c r="K13" s="18" t="s">
        <v>64</v>
      </c>
      <c r="L13" s="44" t="s">
        <v>29</v>
      </c>
      <c r="M13" s="45">
        <v>10</v>
      </c>
      <c r="N13" s="46">
        <v>3</v>
      </c>
      <c r="O13" s="46">
        <v>3</v>
      </c>
      <c r="P13" s="46">
        <v>4</v>
      </c>
      <c r="Q13" s="46">
        <v>9</v>
      </c>
      <c r="R13" s="46">
        <v>38</v>
      </c>
      <c r="S13" s="47">
        <v>41</v>
      </c>
      <c r="T13">
        <f t="shared" si="0"/>
        <v>-3</v>
      </c>
      <c r="V13" s="44" t="s">
        <v>29</v>
      </c>
      <c r="W13" s="45">
        <v>10</v>
      </c>
      <c r="X13" s="46">
        <v>3</v>
      </c>
      <c r="Y13" s="46">
        <v>3</v>
      </c>
      <c r="Z13" s="46">
        <v>4</v>
      </c>
      <c r="AA13" s="46">
        <v>9</v>
      </c>
      <c r="AB13" s="63">
        <f t="shared" si="1"/>
        <v>-3</v>
      </c>
    </row>
    <row r="14" spans="1:28">
      <c r="A14" s="43"/>
      <c r="B14" s="44" t="s">
        <v>29</v>
      </c>
      <c r="C14" s="45">
        <v>10</v>
      </c>
      <c r="D14" s="46">
        <v>3</v>
      </c>
      <c r="E14" s="46">
        <v>3</v>
      </c>
      <c r="F14" s="46">
        <v>4</v>
      </c>
      <c r="G14" s="46">
        <v>9</v>
      </c>
      <c r="H14" s="46">
        <v>38</v>
      </c>
      <c r="I14" s="47">
        <v>41</v>
      </c>
      <c r="K14" s="18" t="s">
        <v>64</v>
      </c>
      <c r="L14" s="44" t="s">
        <v>89</v>
      </c>
      <c r="M14" s="45">
        <v>10</v>
      </c>
      <c r="N14" s="46">
        <v>4</v>
      </c>
      <c r="O14" s="46">
        <v>0</v>
      </c>
      <c r="P14" s="46">
        <v>6</v>
      </c>
      <c r="Q14" s="46">
        <v>8</v>
      </c>
      <c r="R14" s="46">
        <v>33</v>
      </c>
      <c r="S14" s="47">
        <v>46</v>
      </c>
      <c r="T14">
        <f t="shared" si="0"/>
        <v>-13</v>
      </c>
      <c r="V14" s="44" t="s">
        <v>89</v>
      </c>
      <c r="W14" s="45">
        <v>10</v>
      </c>
      <c r="X14" s="46">
        <v>4</v>
      </c>
      <c r="Y14" s="46">
        <v>0</v>
      </c>
      <c r="Z14" s="46">
        <v>6</v>
      </c>
      <c r="AA14" s="46">
        <v>8</v>
      </c>
      <c r="AB14" s="63">
        <f t="shared" si="1"/>
        <v>-13</v>
      </c>
    </row>
    <row r="15" spans="1:28">
      <c r="A15" s="43"/>
      <c r="B15" s="44" t="s">
        <v>69</v>
      </c>
      <c r="C15" s="45">
        <v>10</v>
      </c>
      <c r="D15" s="46">
        <v>9</v>
      </c>
      <c r="E15" s="46">
        <v>0</v>
      </c>
      <c r="F15" s="46">
        <v>1</v>
      </c>
      <c r="G15" s="46">
        <v>18</v>
      </c>
      <c r="H15" s="46">
        <v>60</v>
      </c>
      <c r="I15" s="47">
        <v>20</v>
      </c>
      <c r="K15" s="18" t="s">
        <v>64</v>
      </c>
      <c r="L15" s="44" t="s">
        <v>65</v>
      </c>
      <c r="M15" s="45">
        <v>10</v>
      </c>
      <c r="N15" s="46">
        <v>3</v>
      </c>
      <c r="O15" s="46">
        <v>1</v>
      </c>
      <c r="P15" s="46">
        <v>6</v>
      </c>
      <c r="Q15" s="46">
        <v>7</v>
      </c>
      <c r="R15" s="46">
        <v>34</v>
      </c>
      <c r="S15" s="47">
        <v>45</v>
      </c>
      <c r="T15">
        <f t="shared" si="0"/>
        <v>-11</v>
      </c>
      <c r="V15" s="44" t="s">
        <v>65</v>
      </c>
      <c r="W15" s="45">
        <v>10</v>
      </c>
      <c r="X15" s="46">
        <v>3</v>
      </c>
      <c r="Y15" s="46">
        <v>1</v>
      </c>
      <c r="Z15" s="46">
        <v>6</v>
      </c>
      <c r="AA15" s="46">
        <v>7</v>
      </c>
      <c r="AB15" s="63">
        <f t="shared" si="1"/>
        <v>-11</v>
      </c>
    </row>
    <row r="16" spans="1:28">
      <c r="A16" s="43"/>
      <c r="B16" s="44" t="s">
        <v>89</v>
      </c>
      <c r="C16" s="45">
        <v>10</v>
      </c>
      <c r="D16" s="46">
        <v>4</v>
      </c>
      <c r="E16" s="46">
        <v>0</v>
      </c>
      <c r="F16" s="46">
        <v>6</v>
      </c>
      <c r="G16" s="46">
        <v>8</v>
      </c>
      <c r="H16" s="46">
        <v>33</v>
      </c>
      <c r="I16" s="47">
        <v>46</v>
      </c>
      <c r="K16" s="19" t="s">
        <v>64</v>
      </c>
      <c r="L16" s="44" t="s">
        <v>32</v>
      </c>
      <c r="M16" s="45">
        <v>10</v>
      </c>
      <c r="N16" s="46">
        <v>3</v>
      </c>
      <c r="O16" s="46">
        <v>1</v>
      </c>
      <c r="P16" s="46">
        <v>6</v>
      </c>
      <c r="Q16" s="46">
        <v>7</v>
      </c>
      <c r="R16" s="46">
        <v>31</v>
      </c>
      <c r="S16" s="47">
        <v>48</v>
      </c>
      <c r="T16">
        <f t="shared" si="0"/>
        <v>-17</v>
      </c>
      <c r="V16" s="44" t="s">
        <v>32</v>
      </c>
      <c r="W16" s="45">
        <v>10</v>
      </c>
      <c r="X16" s="46">
        <v>3</v>
      </c>
      <c r="Y16" s="46">
        <v>1</v>
      </c>
      <c r="Z16" s="46">
        <v>6</v>
      </c>
      <c r="AA16" s="46">
        <v>7</v>
      </c>
      <c r="AB16" s="64">
        <f t="shared" si="1"/>
        <v>-17</v>
      </c>
    </row>
    <row r="17" spans="1:28">
      <c r="A17" s="34" t="s">
        <v>67</v>
      </c>
      <c r="B17" s="34" t="s">
        <v>472</v>
      </c>
      <c r="C17" s="40">
        <v>8</v>
      </c>
      <c r="D17" s="41">
        <v>7</v>
      </c>
      <c r="E17" s="41">
        <v>1</v>
      </c>
      <c r="F17" s="41">
        <v>0</v>
      </c>
      <c r="G17" s="41">
        <v>15</v>
      </c>
      <c r="H17" s="41">
        <v>50</v>
      </c>
      <c r="I17" s="42">
        <v>10</v>
      </c>
      <c r="K17" s="18" t="s">
        <v>67</v>
      </c>
      <c r="L17" s="34" t="s">
        <v>472</v>
      </c>
      <c r="M17" s="40">
        <v>8</v>
      </c>
      <c r="N17" s="41">
        <v>7</v>
      </c>
      <c r="O17" s="41">
        <v>1</v>
      </c>
      <c r="P17" s="41">
        <v>0</v>
      </c>
      <c r="Q17" s="41">
        <v>15</v>
      </c>
      <c r="R17" s="41">
        <v>50</v>
      </c>
      <c r="S17" s="42">
        <v>10</v>
      </c>
      <c r="T17">
        <f t="shared" si="0"/>
        <v>40</v>
      </c>
      <c r="V17" s="34" t="s">
        <v>472</v>
      </c>
      <c r="W17" s="40">
        <v>8</v>
      </c>
      <c r="X17" s="41">
        <v>7</v>
      </c>
      <c r="Y17" s="41">
        <v>1</v>
      </c>
      <c r="Z17" s="41">
        <v>0</v>
      </c>
      <c r="AA17" s="41">
        <v>15</v>
      </c>
      <c r="AB17" s="62">
        <f t="shared" si="1"/>
        <v>40</v>
      </c>
    </row>
    <row r="18" spans="1:28">
      <c r="A18" s="43"/>
      <c r="B18" s="44" t="s">
        <v>38</v>
      </c>
      <c r="C18" s="45">
        <v>8</v>
      </c>
      <c r="D18" s="46">
        <v>1</v>
      </c>
      <c r="E18" s="46">
        <v>2</v>
      </c>
      <c r="F18" s="46">
        <v>5</v>
      </c>
      <c r="G18" s="46">
        <v>4</v>
      </c>
      <c r="H18" s="46">
        <v>24</v>
      </c>
      <c r="I18" s="47">
        <v>35</v>
      </c>
      <c r="K18" s="18" t="s">
        <v>67</v>
      </c>
      <c r="L18" s="44" t="s">
        <v>30</v>
      </c>
      <c r="M18" s="45">
        <v>8</v>
      </c>
      <c r="N18" s="46">
        <v>3</v>
      </c>
      <c r="O18" s="46">
        <v>3</v>
      </c>
      <c r="P18" s="46">
        <v>2</v>
      </c>
      <c r="Q18" s="46">
        <v>9</v>
      </c>
      <c r="R18" s="46">
        <v>31</v>
      </c>
      <c r="S18" s="47">
        <v>30</v>
      </c>
      <c r="T18">
        <f t="shared" si="0"/>
        <v>1</v>
      </c>
      <c r="V18" s="44" t="s">
        <v>30</v>
      </c>
      <c r="W18" s="45">
        <v>8</v>
      </c>
      <c r="X18" s="46">
        <v>3</v>
      </c>
      <c r="Y18" s="46">
        <v>3</v>
      </c>
      <c r="Z18" s="46">
        <v>2</v>
      </c>
      <c r="AA18" s="46">
        <v>9</v>
      </c>
      <c r="AB18" s="63">
        <f t="shared" si="1"/>
        <v>1</v>
      </c>
    </row>
    <row r="19" spans="1:28">
      <c r="A19" s="43"/>
      <c r="B19" s="44" t="s">
        <v>62</v>
      </c>
      <c r="C19" s="45">
        <v>8</v>
      </c>
      <c r="D19" s="46">
        <v>2</v>
      </c>
      <c r="E19" s="46">
        <v>1</v>
      </c>
      <c r="F19" s="46">
        <v>5</v>
      </c>
      <c r="G19" s="46">
        <v>5</v>
      </c>
      <c r="H19" s="46">
        <v>16</v>
      </c>
      <c r="I19" s="47">
        <v>43</v>
      </c>
      <c r="K19" s="18" t="s">
        <v>67</v>
      </c>
      <c r="L19" s="44" t="s">
        <v>52</v>
      </c>
      <c r="M19" s="45">
        <v>8</v>
      </c>
      <c r="N19" s="46">
        <v>3</v>
      </c>
      <c r="O19" s="46">
        <v>1</v>
      </c>
      <c r="P19" s="46">
        <v>4</v>
      </c>
      <c r="Q19" s="46">
        <v>7</v>
      </c>
      <c r="R19" s="46">
        <v>30</v>
      </c>
      <c r="S19" s="47">
        <v>33</v>
      </c>
      <c r="T19">
        <f t="shared" si="0"/>
        <v>-3</v>
      </c>
      <c r="V19" s="44" t="s">
        <v>52</v>
      </c>
      <c r="W19" s="45">
        <v>8</v>
      </c>
      <c r="X19" s="46">
        <v>3</v>
      </c>
      <c r="Y19" s="46">
        <v>1</v>
      </c>
      <c r="Z19" s="46">
        <v>4</v>
      </c>
      <c r="AA19" s="46">
        <v>7</v>
      </c>
      <c r="AB19" s="63">
        <f t="shared" si="1"/>
        <v>-3</v>
      </c>
    </row>
    <row r="20" spans="1:28">
      <c r="A20" s="43"/>
      <c r="B20" s="44" t="s">
        <v>30</v>
      </c>
      <c r="C20" s="45">
        <v>8</v>
      </c>
      <c r="D20" s="46">
        <v>3</v>
      </c>
      <c r="E20" s="46">
        <v>3</v>
      </c>
      <c r="F20" s="46">
        <v>2</v>
      </c>
      <c r="G20" s="46">
        <v>9</v>
      </c>
      <c r="H20" s="46">
        <v>31</v>
      </c>
      <c r="I20" s="47">
        <v>30</v>
      </c>
      <c r="K20" s="18" t="s">
        <v>67</v>
      </c>
      <c r="L20" s="44" t="s">
        <v>62</v>
      </c>
      <c r="M20" s="45">
        <v>8</v>
      </c>
      <c r="N20" s="46">
        <v>2</v>
      </c>
      <c r="O20" s="46">
        <v>1</v>
      </c>
      <c r="P20" s="46">
        <v>5</v>
      </c>
      <c r="Q20" s="46">
        <v>5</v>
      </c>
      <c r="R20" s="46">
        <v>16</v>
      </c>
      <c r="S20" s="47">
        <v>43</v>
      </c>
      <c r="T20">
        <f t="shared" si="0"/>
        <v>-27</v>
      </c>
      <c r="V20" s="44" t="s">
        <v>62</v>
      </c>
      <c r="W20" s="45">
        <v>8</v>
      </c>
      <c r="X20" s="46">
        <v>2</v>
      </c>
      <c r="Y20" s="46">
        <v>1</v>
      </c>
      <c r="Z20" s="46">
        <v>5</v>
      </c>
      <c r="AA20" s="46">
        <v>5</v>
      </c>
      <c r="AB20" s="63">
        <f t="shared" si="1"/>
        <v>-27</v>
      </c>
    </row>
    <row r="21" spans="1:28">
      <c r="A21" s="43"/>
      <c r="B21" s="44" t="s">
        <v>52</v>
      </c>
      <c r="C21" s="45">
        <v>8</v>
      </c>
      <c r="D21" s="46">
        <v>3</v>
      </c>
      <c r="E21" s="46">
        <v>1</v>
      </c>
      <c r="F21" s="46">
        <v>4</v>
      </c>
      <c r="G21" s="46">
        <v>7</v>
      </c>
      <c r="H21" s="46">
        <v>30</v>
      </c>
      <c r="I21" s="47">
        <v>33</v>
      </c>
      <c r="K21" s="19" t="s">
        <v>67</v>
      </c>
      <c r="L21" s="44" t="s">
        <v>38</v>
      </c>
      <c r="M21" s="45">
        <v>8</v>
      </c>
      <c r="N21" s="46">
        <v>1</v>
      </c>
      <c r="O21" s="46">
        <v>2</v>
      </c>
      <c r="P21" s="46">
        <v>5</v>
      </c>
      <c r="Q21" s="46">
        <v>4</v>
      </c>
      <c r="R21" s="46">
        <v>24</v>
      </c>
      <c r="S21" s="47">
        <v>35</v>
      </c>
      <c r="T21">
        <f t="shared" si="0"/>
        <v>-11</v>
      </c>
      <c r="V21" s="44" t="s">
        <v>38</v>
      </c>
      <c r="W21" s="45">
        <v>8</v>
      </c>
      <c r="X21" s="46">
        <v>1</v>
      </c>
      <c r="Y21" s="46">
        <v>2</v>
      </c>
      <c r="Z21" s="46">
        <v>5</v>
      </c>
      <c r="AA21" s="46">
        <v>4</v>
      </c>
      <c r="AB21" s="64">
        <f t="shared" si="1"/>
        <v>-11</v>
      </c>
    </row>
    <row r="22" spans="1:28">
      <c r="A22" s="34" t="s">
        <v>90</v>
      </c>
      <c r="B22" s="34" t="s">
        <v>471</v>
      </c>
      <c r="C22" s="40">
        <v>8</v>
      </c>
      <c r="D22" s="41">
        <v>3</v>
      </c>
      <c r="E22" s="41">
        <v>2</v>
      </c>
      <c r="F22" s="41">
        <v>3</v>
      </c>
      <c r="G22" s="41">
        <v>8</v>
      </c>
      <c r="H22" s="41">
        <v>36</v>
      </c>
      <c r="I22" s="42">
        <v>28</v>
      </c>
      <c r="K22" s="18" t="s">
        <v>90</v>
      </c>
      <c r="L22" s="34" t="s">
        <v>468</v>
      </c>
      <c r="M22" s="40">
        <v>8</v>
      </c>
      <c r="N22" s="41">
        <v>4</v>
      </c>
      <c r="O22" s="41">
        <v>3</v>
      </c>
      <c r="P22" s="41">
        <v>1</v>
      </c>
      <c r="Q22" s="41">
        <v>11</v>
      </c>
      <c r="R22" s="41">
        <v>40</v>
      </c>
      <c r="S22" s="42">
        <v>24</v>
      </c>
      <c r="T22">
        <f t="shared" si="0"/>
        <v>16</v>
      </c>
      <c r="V22" s="34" t="s">
        <v>468</v>
      </c>
      <c r="W22" s="40">
        <v>8</v>
      </c>
      <c r="X22" s="41">
        <v>4</v>
      </c>
      <c r="Y22" s="41">
        <v>3</v>
      </c>
      <c r="Z22" s="41">
        <v>1</v>
      </c>
      <c r="AA22" s="41">
        <v>11</v>
      </c>
      <c r="AB22" s="62">
        <f t="shared" si="1"/>
        <v>16</v>
      </c>
    </row>
    <row r="23" spans="1:28">
      <c r="A23" s="43"/>
      <c r="B23" s="44" t="s">
        <v>36</v>
      </c>
      <c r="C23" s="45">
        <v>8</v>
      </c>
      <c r="D23" s="46">
        <v>0</v>
      </c>
      <c r="E23" s="46">
        <v>3</v>
      </c>
      <c r="F23" s="46">
        <v>5</v>
      </c>
      <c r="G23" s="46">
        <v>3</v>
      </c>
      <c r="H23" s="46">
        <v>20</v>
      </c>
      <c r="I23" s="47">
        <v>44</v>
      </c>
      <c r="K23" s="18" t="s">
        <v>90</v>
      </c>
      <c r="L23" s="44" t="s">
        <v>40</v>
      </c>
      <c r="M23" s="45">
        <v>8</v>
      </c>
      <c r="N23" s="46">
        <v>3</v>
      </c>
      <c r="O23" s="46">
        <v>3</v>
      </c>
      <c r="P23" s="46">
        <v>2</v>
      </c>
      <c r="Q23" s="46">
        <v>9</v>
      </c>
      <c r="R23" s="46">
        <v>35</v>
      </c>
      <c r="S23" s="47">
        <v>29</v>
      </c>
      <c r="T23">
        <f t="shared" si="0"/>
        <v>6</v>
      </c>
      <c r="V23" s="44" t="s">
        <v>40</v>
      </c>
      <c r="W23" s="45">
        <v>8</v>
      </c>
      <c r="X23" s="46">
        <v>3</v>
      </c>
      <c r="Y23" s="46">
        <v>3</v>
      </c>
      <c r="Z23" s="46">
        <v>2</v>
      </c>
      <c r="AA23" s="46">
        <v>9</v>
      </c>
      <c r="AB23" s="63">
        <f t="shared" si="1"/>
        <v>6</v>
      </c>
    </row>
    <row r="24" spans="1:28">
      <c r="A24" s="43"/>
      <c r="B24" s="44" t="s">
        <v>468</v>
      </c>
      <c r="C24" s="45">
        <v>8</v>
      </c>
      <c r="D24" s="46">
        <v>4</v>
      </c>
      <c r="E24" s="46">
        <v>3</v>
      </c>
      <c r="F24" s="46">
        <v>1</v>
      </c>
      <c r="G24" s="46">
        <v>11</v>
      </c>
      <c r="H24" s="46">
        <v>40</v>
      </c>
      <c r="I24" s="47">
        <v>24</v>
      </c>
      <c r="K24" s="18" t="s">
        <v>90</v>
      </c>
      <c r="L24" s="44" t="s">
        <v>76</v>
      </c>
      <c r="M24" s="45">
        <v>8</v>
      </c>
      <c r="N24" s="46">
        <v>4</v>
      </c>
      <c r="O24" s="46">
        <v>1</v>
      </c>
      <c r="P24" s="46">
        <v>3</v>
      </c>
      <c r="Q24" s="46">
        <v>9</v>
      </c>
      <c r="R24" s="46">
        <v>29</v>
      </c>
      <c r="S24" s="47">
        <v>35</v>
      </c>
      <c r="T24">
        <f t="shared" si="0"/>
        <v>-6</v>
      </c>
      <c r="V24" s="44" t="s">
        <v>76</v>
      </c>
      <c r="W24" s="45">
        <v>8</v>
      </c>
      <c r="X24" s="46">
        <v>4</v>
      </c>
      <c r="Y24" s="46">
        <v>1</v>
      </c>
      <c r="Z24" s="46">
        <v>3</v>
      </c>
      <c r="AA24" s="46">
        <v>9</v>
      </c>
      <c r="AB24" s="63">
        <f t="shared" si="1"/>
        <v>-6</v>
      </c>
    </row>
    <row r="25" spans="1:28">
      <c r="A25" s="43"/>
      <c r="B25" s="44" t="s">
        <v>76</v>
      </c>
      <c r="C25" s="45">
        <v>8</v>
      </c>
      <c r="D25" s="46">
        <v>4</v>
      </c>
      <c r="E25" s="46">
        <v>1</v>
      </c>
      <c r="F25" s="46">
        <v>3</v>
      </c>
      <c r="G25" s="46">
        <v>9</v>
      </c>
      <c r="H25" s="46">
        <v>29</v>
      </c>
      <c r="I25" s="47">
        <v>35</v>
      </c>
      <c r="K25" s="18" t="s">
        <v>90</v>
      </c>
      <c r="L25" s="44" t="s">
        <v>471</v>
      </c>
      <c r="M25" s="45">
        <v>8</v>
      </c>
      <c r="N25" s="65">
        <v>3</v>
      </c>
      <c r="O25" s="65">
        <v>2</v>
      </c>
      <c r="P25" s="65">
        <v>3</v>
      </c>
      <c r="Q25" s="65">
        <v>8</v>
      </c>
      <c r="R25" s="65">
        <v>36</v>
      </c>
      <c r="S25" s="47">
        <v>28</v>
      </c>
      <c r="T25">
        <f t="shared" si="0"/>
        <v>8</v>
      </c>
      <c r="V25" s="44" t="s">
        <v>471</v>
      </c>
      <c r="W25" s="45">
        <v>8</v>
      </c>
      <c r="X25" s="65">
        <v>3</v>
      </c>
      <c r="Y25" s="65">
        <v>2</v>
      </c>
      <c r="Z25" s="65">
        <v>3</v>
      </c>
      <c r="AA25" s="65">
        <v>8</v>
      </c>
      <c r="AB25" s="63">
        <f t="shared" si="1"/>
        <v>8</v>
      </c>
    </row>
    <row r="26" spans="1:28">
      <c r="A26" s="43"/>
      <c r="B26" s="44" t="s">
        <v>40</v>
      </c>
      <c r="C26" s="45">
        <v>8</v>
      </c>
      <c r="D26" s="46">
        <v>3</v>
      </c>
      <c r="E26" s="46">
        <v>3</v>
      </c>
      <c r="F26" s="46">
        <v>2</v>
      </c>
      <c r="G26" s="46">
        <v>9</v>
      </c>
      <c r="H26" s="46">
        <v>35</v>
      </c>
      <c r="I26" s="47">
        <v>29</v>
      </c>
      <c r="K26" s="19" t="s">
        <v>90</v>
      </c>
      <c r="L26" s="44" t="s">
        <v>36</v>
      </c>
      <c r="M26" s="45">
        <v>8</v>
      </c>
      <c r="N26" s="46">
        <v>0</v>
      </c>
      <c r="O26" s="46">
        <v>3</v>
      </c>
      <c r="P26" s="46">
        <v>5</v>
      </c>
      <c r="Q26" s="46">
        <v>3</v>
      </c>
      <c r="R26" s="46">
        <v>20</v>
      </c>
      <c r="S26" s="47">
        <v>44</v>
      </c>
      <c r="T26">
        <f t="shared" si="0"/>
        <v>-24</v>
      </c>
      <c r="V26" s="44" t="s">
        <v>36</v>
      </c>
      <c r="W26" s="45">
        <v>8</v>
      </c>
      <c r="X26" s="46">
        <v>0</v>
      </c>
      <c r="Y26" s="46">
        <v>3</v>
      </c>
      <c r="Z26" s="46">
        <v>5</v>
      </c>
      <c r="AA26" s="46">
        <v>3</v>
      </c>
      <c r="AB26" s="64">
        <f t="shared" ref="AB26:AB88" si="2">T26</f>
        <v>-24</v>
      </c>
    </row>
    <row r="27" spans="1:28">
      <c r="A27" s="34" t="s">
        <v>53</v>
      </c>
      <c r="B27" s="34" t="s">
        <v>63</v>
      </c>
      <c r="C27" s="40">
        <v>10</v>
      </c>
      <c r="D27" s="41">
        <v>6</v>
      </c>
      <c r="E27" s="41">
        <v>2</v>
      </c>
      <c r="F27" s="41">
        <v>2</v>
      </c>
      <c r="G27" s="41">
        <v>14</v>
      </c>
      <c r="H27" s="41">
        <v>53</v>
      </c>
      <c r="I27" s="42">
        <v>27</v>
      </c>
      <c r="K27" s="18" t="s">
        <v>53</v>
      </c>
      <c r="L27" s="34" t="s">
        <v>24</v>
      </c>
      <c r="M27" s="40">
        <v>10</v>
      </c>
      <c r="N27" s="41">
        <v>8</v>
      </c>
      <c r="O27" s="41">
        <v>1</v>
      </c>
      <c r="P27" s="41">
        <v>1</v>
      </c>
      <c r="Q27" s="41">
        <v>17</v>
      </c>
      <c r="R27" s="41">
        <v>64</v>
      </c>
      <c r="S27" s="42">
        <v>16</v>
      </c>
      <c r="T27">
        <f t="shared" si="0"/>
        <v>48</v>
      </c>
      <c r="V27" s="34" t="s">
        <v>24</v>
      </c>
      <c r="W27" s="40">
        <v>10</v>
      </c>
      <c r="X27" s="41">
        <v>8</v>
      </c>
      <c r="Y27" s="41">
        <v>1</v>
      </c>
      <c r="Z27" s="41">
        <v>1</v>
      </c>
      <c r="AA27" s="41">
        <v>17</v>
      </c>
      <c r="AB27" s="63">
        <f t="shared" si="2"/>
        <v>48</v>
      </c>
    </row>
    <row r="28" spans="1:28">
      <c r="A28" s="43"/>
      <c r="B28" s="44" t="s">
        <v>19</v>
      </c>
      <c r="C28" s="45">
        <v>10</v>
      </c>
      <c r="D28" s="46">
        <v>5</v>
      </c>
      <c r="E28" s="46">
        <v>2</v>
      </c>
      <c r="F28" s="46">
        <v>3</v>
      </c>
      <c r="G28" s="46">
        <v>12</v>
      </c>
      <c r="H28" s="46">
        <v>49</v>
      </c>
      <c r="I28" s="47">
        <v>31</v>
      </c>
      <c r="K28" s="18" t="s">
        <v>53</v>
      </c>
      <c r="L28" s="44" t="s">
        <v>63</v>
      </c>
      <c r="M28" s="45">
        <v>10</v>
      </c>
      <c r="N28" s="65">
        <v>6</v>
      </c>
      <c r="O28" s="65">
        <v>2</v>
      </c>
      <c r="P28" s="65">
        <v>2</v>
      </c>
      <c r="Q28" s="65">
        <v>14</v>
      </c>
      <c r="R28" s="65">
        <v>53</v>
      </c>
      <c r="S28" s="47">
        <v>27</v>
      </c>
      <c r="T28">
        <f t="shared" si="0"/>
        <v>26</v>
      </c>
      <c r="V28" s="44" t="s">
        <v>63</v>
      </c>
      <c r="W28" s="45">
        <v>10</v>
      </c>
      <c r="X28" s="65">
        <v>6</v>
      </c>
      <c r="Y28" s="65">
        <v>2</v>
      </c>
      <c r="Z28" s="65">
        <v>2</v>
      </c>
      <c r="AA28" s="65">
        <v>14</v>
      </c>
      <c r="AB28" s="63">
        <f t="shared" si="2"/>
        <v>26</v>
      </c>
    </row>
    <row r="29" spans="1:28">
      <c r="A29" s="43"/>
      <c r="B29" s="44" t="s">
        <v>24</v>
      </c>
      <c r="C29" s="45">
        <v>10</v>
      </c>
      <c r="D29" s="46">
        <v>8</v>
      </c>
      <c r="E29" s="46">
        <v>1</v>
      </c>
      <c r="F29" s="46">
        <v>1</v>
      </c>
      <c r="G29" s="46">
        <v>17</v>
      </c>
      <c r="H29" s="46">
        <v>64</v>
      </c>
      <c r="I29" s="47">
        <v>16</v>
      </c>
      <c r="K29" s="18" t="s">
        <v>53</v>
      </c>
      <c r="L29" s="44" t="s">
        <v>19</v>
      </c>
      <c r="M29" s="45">
        <v>10</v>
      </c>
      <c r="N29" s="46">
        <v>5</v>
      </c>
      <c r="O29" s="46">
        <v>2</v>
      </c>
      <c r="P29" s="46">
        <v>3</v>
      </c>
      <c r="Q29" s="46">
        <v>12</v>
      </c>
      <c r="R29" s="46">
        <v>49</v>
      </c>
      <c r="S29" s="47">
        <v>31</v>
      </c>
      <c r="T29">
        <f t="shared" si="0"/>
        <v>18</v>
      </c>
      <c r="V29" s="44" t="s">
        <v>19</v>
      </c>
      <c r="W29" s="45">
        <v>10</v>
      </c>
      <c r="X29" s="46">
        <v>5</v>
      </c>
      <c r="Y29" s="46">
        <v>2</v>
      </c>
      <c r="Z29" s="46">
        <v>3</v>
      </c>
      <c r="AA29" s="46">
        <v>12</v>
      </c>
      <c r="AB29" s="63">
        <f t="shared" si="2"/>
        <v>18</v>
      </c>
    </row>
    <row r="30" spans="1:28">
      <c r="A30" s="43"/>
      <c r="B30" s="44" t="s">
        <v>49</v>
      </c>
      <c r="C30" s="45">
        <v>10</v>
      </c>
      <c r="D30" s="46">
        <v>0</v>
      </c>
      <c r="E30" s="46">
        <v>0</v>
      </c>
      <c r="F30" s="46">
        <v>10</v>
      </c>
      <c r="G30" s="46">
        <v>0</v>
      </c>
      <c r="H30" s="46">
        <v>7</v>
      </c>
      <c r="I30" s="47">
        <v>73</v>
      </c>
      <c r="K30" s="18" t="s">
        <v>53</v>
      </c>
      <c r="L30" s="44" t="s">
        <v>469</v>
      </c>
      <c r="M30" s="45">
        <v>10</v>
      </c>
      <c r="N30" s="46">
        <v>4</v>
      </c>
      <c r="O30" s="46">
        <v>2</v>
      </c>
      <c r="P30" s="46">
        <v>4</v>
      </c>
      <c r="Q30" s="46">
        <v>10</v>
      </c>
      <c r="R30" s="46">
        <v>31</v>
      </c>
      <c r="S30" s="47">
        <v>49</v>
      </c>
      <c r="T30">
        <f t="shared" si="0"/>
        <v>-18</v>
      </c>
      <c r="V30" s="44" t="s">
        <v>469</v>
      </c>
      <c r="W30" s="45">
        <v>10</v>
      </c>
      <c r="X30" s="46">
        <v>4</v>
      </c>
      <c r="Y30" s="46">
        <v>2</v>
      </c>
      <c r="Z30" s="46">
        <v>4</v>
      </c>
      <c r="AA30" s="46">
        <v>10</v>
      </c>
      <c r="AB30" s="63">
        <f t="shared" si="2"/>
        <v>-18</v>
      </c>
    </row>
    <row r="31" spans="1:28">
      <c r="A31" s="43"/>
      <c r="B31" s="44" t="s">
        <v>51</v>
      </c>
      <c r="C31" s="45">
        <v>10</v>
      </c>
      <c r="D31" s="46">
        <v>3</v>
      </c>
      <c r="E31" s="46">
        <v>1</v>
      </c>
      <c r="F31" s="46">
        <v>6</v>
      </c>
      <c r="G31" s="46">
        <v>7</v>
      </c>
      <c r="H31" s="46">
        <v>36</v>
      </c>
      <c r="I31" s="47">
        <v>44</v>
      </c>
      <c r="K31" s="18" t="s">
        <v>53</v>
      </c>
      <c r="L31" s="44" t="s">
        <v>51</v>
      </c>
      <c r="M31" s="45">
        <v>10</v>
      </c>
      <c r="N31" s="46">
        <v>3</v>
      </c>
      <c r="O31" s="46">
        <v>1</v>
      </c>
      <c r="P31" s="46">
        <v>6</v>
      </c>
      <c r="Q31" s="46">
        <v>7</v>
      </c>
      <c r="R31" s="46">
        <v>36</v>
      </c>
      <c r="S31" s="47">
        <v>44</v>
      </c>
      <c r="T31">
        <f t="shared" si="0"/>
        <v>-8</v>
      </c>
      <c r="V31" s="44" t="s">
        <v>51</v>
      </c>
      <c r="W31" s="45">
        <v>10</v>
      </c>
      <c r="X31" s="46">
        <v>3</v>
      </c>
      <c r="Y31" s="46">
        <v>1</v>
      </c>
      <c r="Z31" s="46">
        <v>6</v>
      </c>
      <c r="AA31" s="46">
        <v>7</v>
      </c>
      <c r="AB31" s="63">
        <f t="shared" si="2"/>
        <v>-8</v>
      </c>
    </row>
    <row r="32" spans="1:28">
      <c r="A32" s="43"/>
      <c r="B32" s="44" t="s">
        <v>469</v>
      </c>
      <c r="C32" s="45">
        <v>10</v>
      </c>
      <c r="D32" s="46">
        <v>4</v>
      </c>
      <c r="E32" s="46">
        <v>2</v>
      </c>
      <c r="F32" s="46">
        <v>4</v>
      </c>
      <c r="G32" s="46">
        <v>10</v>
      </c>
      <c r="H32" s="46">
        <v>31</v>
      </c>
      <c r="I32" s="47">
        <v>49</v>
      </c>
      <c r="K32" s="19" t="s">
        <v>53</v>
      </c>
      <c r="L32" s="44" t="s">
        <v>49</v>
      </c>
      <c r="M32" s="45">
        <v>10</v>
      </c>
      <c r="N32" s="46">
        <v>0</v>
      </c>
      <c r="O32" s="46">
        <v>0</v>
      </c>
      <c r="P32" s="46">
        <v>10</v>
      </c>
      <c r="Q32" s="46">
        <v>0</v>
      </c>
      <c r="R32" s="46">
        <v>7</v>
      </c>
      <c r="S32" s="47">
        <v>73</v>
      </c>
      <c r="T32">
        <f t="shared" si="0"/>
        <v>-66</v>
      </c>
      <c r="V32" s="44" t="s">
        <v>49</v>
      </c>
      <c r="W32" s="45">
        <v>10</v>
      </c>
      <c r="X32" s="46">
        <v>0</v>
      </c>
      <c r="Y32" s="46">
        <v>0</v>
      </c>
      <c r="Z32" s="46">
        <v>10</v>
      </c>
      <c r="AA32" s="46">
        <v>0</v>
      </c>
      <c r="AB32" s="64">
        <f t="shared" si="2"/>
        <v>-66</v>
      </c>
    </row>
    <row r="33" spans="1:28">
      <c r="A33" s="34" t="s">
        <v>54</v>
      </c>
      <c r="B33" s="34" t="s">
        <v>62</v>
      </c>
      <c r="C33" s="40">
        <v>10</v>
      </c>
      <c r="D33" s="41">
        <v>1</v>
      </c>
      <c r="E33" s="41">
        <v>1</v>
      </c>
      <c r="F33" s="41">
        <v>8</v>
      </c>
      <c r="G33" s="41">
        <v>3</v>
      </c>
      <c r="H33" s="41">
        <v>28</v>
      </c>
      <c r="I33" s="42">
        <v>52</v>
      </c>
      <c r="K33" s="18" t="s">
        <v>54</v>
      </c>
      <c r="L33" s="34" t="s">
        <v>23</v>
      </c>
      <c r="M33" s="40">
        <v>10</v>
      </c>
      <c r="N33" s="41">
        <v>9</v>
      </c>
      <c r="O33" s="41">
        <v>0</v>
      </c>
      <c r="P33" s="41">
        <v>1</v>
      </c>
      <c r="Q33" s="41">
        <v>18</v>
      </c>
      <c r="R33" s="41">
        <v>57</v>
      </c>
      <c r="S33" s="42">
        <v>21</v>
      </c>
      <c r="T33">
        <f t="shared" si="0"/>
        <v>36</v>
      </c>
      <c r="V33" s="34" t="s">
        <v>23</v>
      </c>
      <c r="W33" s="40">
        <v>10</v>
      </c>
      <c r="X33" s="41">
        <v>9</v>
      </c>
      <c r="Y33" s="41">
        <v>0</v>
      </c>
      <c r="Z33" s="41">
        <v>1</v>
      </c>
      <c r="AA33" s="41">
        <v>18</v>
      </c>
      <c r="AB33" s="63">
        <f t="shared" si="2"/>
        <v>36</v>
      </c>
    </row>
    <row r="34" spans="1:28">
      <c r="A34" s="43"/>
      <c r="B34" s="44" t="s">
        <v>29</v>
      </c>
      <c r="C34" s="45">
        <v>10</v>
      </c>
      <c r="D34" s="46">
        <v>5</v>
      </c>
      <c r="E34" s="46">
        <v>1</v>
      </c>
      <c r="F34" s="46">
        <v>4</v>
      </c>
      <c r="G34" s="46">
        <v>11</v>
      </c>
      <c r="H34" s="46">
        <v>36</v>
      </c>
      <c r="I34" s="47">
        <v>44</v>
      </c>
      <c r="K34" s="18" t="s">
        <v>54</v>
      </c>
      <c r="L34" s="44" t="s">
        <v>25</v>
      </c>
      <c r="M34" s="45">
        <v>10</v>
      </c>
      <c r="N34" s="46">
        <v>8</v>
      </c>
      <c r="O34" s="46">
        <v>1</v>
      </c>
      <c r="P34" s="46">
        <v>1</v>
      </c>
      <c r="Q34" s="46">
        <v>17</v>
      </c>
      <c r="R34" s="46">
        <v>57</v>
      </c>
      <c r="S34" s="47">
        <v>23</v>
      </c>
      <c r="T34">
        <f t="shared" si="0"/>
        <v>34</v>
      </c>
      <c r="V34" s="44" t="s">
        <v>25</v>
      </c>
      <c r="W34" s="45">
        <v>10</v>
      </c>
      <c r="X34" s="46">
        <v>8</v>
      </c>
      <c r="Y34" s="46">
        <v>1</v>
      </c>
      <c r="Z34" s="46">
        <v>1</v>
      </c>
      <c r="AA34" s="46">
        <v>17</v>
      </c>
      <c r="AB34" s="63">
        <f t="shared" si="2"/>
        <v>34</v>
      </c>
    </row>
    <row r="35" spans="1:28">
      <c r="A35" s="43"/>
      <c r="B35" s="44" t="s">
        <v>25</v>
      </c>
      <c r="C35" s="45">
        <v>10</v>
      </c>
      <c r="D35" s="46">
        <v>8</v>
      </c>
      <c r="E35" s="46">
        <v>1</v>
      </c>
      <c r="F35" s="46">
        <v>1</v>
      </c>
      <c r="G35" s="46">
        <v>17</v>
      </c>
      <c r="H35" s="46">
        <v>57</v>
      </c>
      <c r="I35" s="47">
        <v>23</v>
      </c>
      <c r="K35" s="18" t="s">
        <v>54</v>
      </c>
      <c r="L35" s="44" t="s">
        <v>29</v>
      </c>
      <c r="M35" s="45">
        <v>10</v>
      </c>
      <c r="N35" s="46">
        <v>5</v>
      </c>
      <c r="O35" s="46">
        <v>1</v>
      </c>
      <c r="P35" s="46">
        <v>4</v>
      </c>
      <c r="Q35" s="46">
        <v>11</v>
      </c>
      <c r="R35" s="46">
        <v>36</v>
      </c>
      <c r="S35" s="47">
        <v>44</v>
      </c>
      <c r="T35">
        <f t="shared" si="0"/>
        <v>-8</v>
      </c>
      <c r="V35" s="44" t="s">
        <v>29</v>
      </c>
      <c r="W35" s="45">
        <v>10</v>
      </c>
      <c r="X35" s="46">
        <v>5</v>
      </c>
      <c r="Y35" s="46">
        <v>1</v>
      </c>
      <c r="Z35" s="46">
        <v>4</v>
      </c>
      <c r="AA35" s="46">
        <v>11</v>
      </c>
      <c r="AB35" s="63">
        <f t="shared" si="2"/>
        <v>-8</v>
      </c>
    </row>
    <row r="36" spans="1:28">
      <c r="A36" s="43"/>
      <c r="B36" s="44" t="s">
        <v>23</v>
      </c>
      <c r="C36" s="45">
        <v>10</v>
      </c>
      <c r="D36" s="46">
        <v>9</v>
      </c>
      <c r="E36" s="46">
        <v>0</v>
      </c>
      <c r="F36" s="46">
        <v>1</v>
      </c>
      <c r="G36" s="46">
        <v>18</v>
      </c>
      <c r="H36" s="46">
        <v>57</v>
      </c>
      <c r="I36" s="47">
        <v>21</v>
      </c>
      <c r="K36" s="18" t="s">
        <v>54</v>
      </c>
      <c r="L36" s="44" t="s">
        <v>21</v>
      </c>
      <c r="M36" s="45">
        <v>10</v>
      </c>
      <c r="N36" s="46">
        <v>3</v>
      </c>
      <c r="O36" s="46">
        <v>1</v>
      </c>
      <c r="P36" s="46">
        <v>6</v>
      </c>
      <c r="Q36" s="46">
        <v>7</v>
      </c>
      <c r="R36" s="46">
        <v>30</v>
      </c>
      <c r="S36" s="47">
        <v>50</v>
      </c>
      <c r="T36">
        <f t="shared" si="0"/>
        <v>-20</v>
      </c>
      <c r="V36" s="44" t="s">
        <v>21</v>
      </c>
      <c r="W36" s="45">
        <v>10</v>
      </c>
      <c r="X36" s="46">
        <v>3</v>
      </c>
      <c r="Y36" s="46">
        <v>1</v>
      </c>
      <c r="Z36" s="46">
        <v>6</v>
      </c>
      <c r="AA36" s="46">
        <v>7</v>
      </c>
      <c r="AB36" s="63">
        <f t="shared" si="2"/>
        <v>-20</v>
      </c>
    </row>
    <row r="37" spans="1:28">
      <c r="A37" s="43"/>
      <c r="B37" s="44" t="s">
        <v>31</v>
      </c>
      <c r="C37" s="45">
        <v>10</v>
      </c>
      <c r="D37" s="46">
        <v>2</v>
      </c>
      <c r="E37" s="46">
        <v>0</v>
      </c>
      <c r="F37" s="46">
        <v>8</v>
      </c>
      <c r="G37" s="46">
        <v>4</v>
      </c>
      <c r="H37" s="46">
        <v>30</v>
      </c>
      <c r="I37" s="47">
        <v>48</v>
      </c>
      <c r="K37" s="18" t="s">
        <v>54</v>
      </c>
      <c r="L37" s="44" t="s">
        <v>31</v>
      </c>
      <c r="M37" s="45">
        <v>10</v>
      </c>
      <c r="N37" s="46">
        <v>2</v>
      </c>
      <c r="O37" s="46">
        <v>0</v>
      </c>
      <c r="P37" s="46">
        <v>8</v>
      </c>
      <c r="Q37" s="46">
        <v>4</v>
      </c>
      <c r="R37" s="46">
        <v>30</v>
      </c>
      <c r="S37" s="47">
        <v>48</v>
      </c>
      <c r="T37">
        <f t="shared" ref="T37:T68" si="3">R37-S37</f>
        <v>-18</v>
      </c>
      <c r="V37" s="44" t="s">
        <v>31</v>
      </c>
      <c r="W37" s="45">
        <v>10</v>
      </c>
      <c r="X37" s="46">
        <v>2</v>
      </c>
      <c r="Y37" s="46">
        <v>0</v>
      </c>
      <c r="Z37" s="46">
        <v>8</v>
      </c>
      <c r="AA37" s="46">
        <v>4</v>
      </c>
      <c r="AB37" s="63">
        <f t="shared" si="2"/>
        <v>-18</v>
      </c>
    </row>
    <row r="38" spans="1:28">
      <c r="A38" s="43"/>
      <c r="B38" s="44" t="s">
        <v>21</v>
      </c>
      <c r="C38" s="45">
        <v>10</v>
      </c>
      <c r="D38" s="46">
        <v>3</v>
      </c>
      <c r="E38" s="46">
        <v>1</v>
      </c>
      <c r="F38" s="46">
        <v>6</v>
      </c>
      <c r="G38" s="46">
        <v>7</v>
      </c>
      <c r="H38" s="46">
        <v>30</v>
      </c>
      <c r="I38" s="47">
        <v>50</v>
      </c>
      <c r="K38" s="19" t="s">
        <v>54</v>
      </c>
      <c r="L38" s="44" t="s">
        <v>62</v>
      </c>
      <c r="M38" s="45">
        <v>10</v>
      </c>
      <c r="N38" s="65">
        <v>1</v>
      </c>
      <c r="O38" s="65">
        <v>1</v>
      </c>
      <c r="P38" s="65">
        <v>8</v>
      </c>
      <c r="Q38" s="65">
        <v>3</v>
      </c>
      <c r="R38" s="65">
        <v>28</v>
      </c>
      <c r="S38" s="47">
        <v>52</v>
      </c>
      <c r="T38">
        <f t="shared" si="3"/>
        <v>-24</v>
      </c>
      <c r="V38" s="44" t="s">
        <v>62</v>
      </c>
      <c r="W38" s="45">
        <v>10</v>
      </c>
      <c r="X38" s="65">
        <v>1</v>
      </c>
      <c r="Y38" s="65">
        <v>1</v>
      </c>
      <c r="Z38" s="65">
        <v>8</v>
      </c>
      <c r="AA38" s="65">
        <v>3</v>
      </c>
      <c r="AB38" s="64">
        <f t="shared" si="2"/>
        <v>-24</v>
      </c>
    </row>
    <row r="39" spans="1:28">
      <c r="A39" s="34" t="s">
        <v>70</v>
      </c>
      <c r="B39" s="34" t="s">
        <v>22</v>
      </c>
      <c r="C39" s="40">
        <v>10</v>
      </c>
      <c r="D39" s="41">
        <v>10</v>
      </c>
      <c r="E39" s="41">
        <v>0</v>
      </c>
      <c r="F39" s="41">
        <v>0</v>
      </c>
      <c r="G39" s="41">
        <v>20</v>
      </c>
      <c r="H39" s="41">
        <v>67</v>
      </c>
      <c r="I39" s="42">
        <v>13</v>
      </c>
      <c r="K39" s="18" t="s">
        <v>70</v>
      </c>
      <c r="L39" s="34" t="s">
        <v>22</v>
      </c>
      <c r="M39" s="40">
        <v>10</v>
      </c>
      <c r="N39" s="41">
        <v>10</v>
      </c>
      <c r="O39" s="41">
        <v>0</v>
      </c>
      <c r="P39" s="41">
        <v>0</v>
      </c>
      <c r="Q39" s="41">
        <v>20</v>
      </c>
      <c r="R39" s="41">
        <v>67</v>
      </c>
      <c r="S39" s="42">
        <v>13</v>
      </c>
      <c r="T39">
        <f t="shared" si="3"/>
        <v>54</v>
      </c>
      <c r="V39" s="34" t="s">
        <v>22</v>
      </c>
      <c r="W39" s="40">
        <v>10</v>
      </c>
      <c r="X39" s="41">
        <v>10</v>
      </c>
      <c r="Y39" s="41">
        <v>0</v>
      </c>
      <c r="Z39" s="41">
        <v>0</v>
      </c>
      <c r="AA39" s="41">
        <v>20</v>
      </c>
      <c r="AB39" s="63">
        <f t="shared" si="2"/>
        <v>54</v>
      </c>
    </row>
    <row r="40" spans="1:28">
      <c r="A40" s="43"/>
      <c r="B40" s="44" t="s">
        <v>72</v>
      </c>
      <c r="C40" s="45">
        <v>10</v>
      </c>
      <c r="D40" s="46">
        <v>6</v>
      </c>
      <c r="E40" s="46">
        <v>1</v>
      </c>
      <c r="F40" s="46">
        <v>3</v>
      </c>
      <c r="G40" s="46">
        <v>13</v>
      </c>
      <c r="H40" s="46">
        <v>49</v>
      </c>
      <c r="I40" s="47">
        <v>31</v>
      </c>
      <c r="K40" s="18" t="s">
        <v>70</v>
      </c>
      <c r="L40" s="44" t="s">
        <v>72</v>
      </c>
      <c r="M40" s="45">
        <v>10</v>
      </c>
      <c r="N40" s="46">
        <v>6</v>
      </c>
      <c r="O40" s="46">
        <v>1</v>
      </c>
      <c r="P40" s="46">
        <v>3</v>
      </c>
      <c r="Q40" s="46">
        <v>13</v>
      </c>
      <c r="R40" s="46">
        <v>49</v>
      </c>
      <c r="S40" s="47">
        <v>31</v>
      </c>
      <c r="T40">
        <f t="shared" si="3"/>
        <v>18</v>
      </c>
      <c r="V40" s="44" t="s">
        <v>72</v>
      </c>
      <c r="W40" s="45">
        <v>10</v>
      </c>
      <c r="X40" s="46">
        <v>6</v>
      </c>
      <c r="Y40" s="46">
        <v>1</v>
      </c>
      <c r="Z40" s="46">
        <v>3</v>
      </c>
      <c r="AA40" s="46">
        <v>13</v>
      </c>
      <c r="AB40" s="63">
        <f>T40</f>
        <v>18</v>
      </c>
    </row>
    <row r="41" spans="1:28">
      <c r="A41" s="43"/>
      <c r="B41" s="44" t="s">
        <v>65</v>
      </c>
      <c r="C41" s="45">
        <v>10</v>
      </c>
      <c r="D41" s="46">
        <v>2</v>
      </c>
      <c r="E41" s="46">
        <v>2</v>
      </c>
      <c r="F41" s="46">
        <v>6</v>
      </c>
      <c r="G41" s="46">
        <v>6</v>
      </c>
      <c r="H41" s="46">
        <v>27</v>
      </c>
      <c r="I41" s="47">
        <v>53</v>
      </c>
      <c r="K41" s="18" t="s">
        <v>70</v>
      </c>
      <c r="L41" s="44" t="s">
        <v>39</v>
      </c>
      <c r="M41" s="45">
        <v>10</v>
      </c>
      <c r="N41" s="46">
        <v>6</v>
      </c>
      <c r="O41" s="46">
        <v>0</v>
      </c>
      <c r="P41" s="46">
        <v>4</v>
      </c>
      <c r="Q41" s="46">
        <v>12</v>
      </c>
      <c r="R41" s="46">
        <v>47</v>
      </c>
      <c r="S41" s="47">
        <v>33</v>
      </c>
      <c r="T41">
        <f t="shared" si="3"/>
        <v>14</v>
      </c>
      <c r="V41" s="44" t="s">
        <v>39</v>
      </c>
      <c r="W41" s="45">
        <v>10</v>
      </c>
      <c r="X41" s="46">
        <v>6</v>
      </c>
      <c r="Y41" s="46">
        <v>0</v>
      </c>
      <c r="Z41" s="46">
        <v>4</v>
      </c>
      <c r="AA41" s="46">
        <v>12</v>
      </c>
      <c r="AB41" s="63">
        <f t="shared" si="2"/>
        <v>14</v>
      </c>
    </row>
    <row r="42" spans="1:28">
      <c r="A42" s="43"/>
      <c r="B42" s="44" t="s">
        <v>42</v>
      </c>
      <c r="C42" s="45">
        <v>10</v>
      </c>
      <c r="D42" s="46">
        <v>0</v>
      </c>
      <c r="E42" s="46">
        <v>0</v>
      </c>
      <c r="F42" s="46">
        <v>10</v>
      </c>
      <c r="G42" s="46">
        <v>0</v>
      </c>
      <c r="H42" s="46">
        <v>8</v>
      </c>
      <c r="I42" s="47">
        <v>72</v>
      </c>
      <c r="K42" s="18" t="s">
        <v>70</v>
      </c>
      <c r="L42" s="44" t="s">
        <v>52</v>
      </c>
      <c r="M42" s="45">
        <v>10</v>
      </c>
      <c r="N42" s="46">
        <v>4</v>
      </c>
      <c r="O42" s="46">
        <v>1</v>
      </c>
      <c r="P42" s="46">
        <v>5</v>
      </c>
      <c r="Q42" s="46">
        <v>9</v>
      </c>
      <c r="R42" s="46">
        <v>42</v>
      </c>
      <c r="S42" s="47">
        <v>38</v>
      </c>
      <c r="T42">
        <f t="shared" si="3"/>
        <v>4</v>
      </c>
      <c r="V42" s="44" t="s">
        <v>52</v>
      </c>
      <c r="W42" s="45">
        <v>10</v>
      </c>
      <c r="X42" s="46">
        <v>4</v>
      </c>
      <c r="Y42" s="46">
        <v>1</v>
      </c>
      <c r="Z42" s="46">
        <v>5</v>
      </c>
      <c r="AA42" s="46">
        <v>9</v>
      </c>
      <c r="AB42" s="63">
        <f t="shared" si="2"/>
        <v>4</v>
      </c>
    </row>
    <row r="43" spans="1:28">
      <c r="A43" s="43"/>
      <c r="B43" s="44" t="s">
        <v>39</v>
      </c>
      <c r="C43" s="45">
        <v>10</v>
      </c>
      <c r="D43" s="46">
        <v>6</v>
      </c>
      <c r="E43" s="46">
        <v>0</v>
      </c>
      <c r="F43" s="46">
        <v>4</v>
      </c>
      <c r="G43" s="46">
        <v>12</v>
      </c>
      <c r="H43" s="46">
        <v>47</v>
      </c>
      <c r="I43" s="47">
        <v>33</v>
      </c>
      <c r="K43" s="18" t="s">
        <v>70</v>
      </c>
      <c r="L43" s="44" t="s">
        <v>65</v>
      </c>
      <c r="M43" s="45">
        <v>10</v>
      </c>
      <c r="N43" s="46">
        <v>2</v>
      </c>
      <c r="O43" s="46">
        <v>2</v>
      </c>
      <c r="P43" s="46">
        <v>6</v>
      </c>
      <c r="Q43" s="46">
        <v>6</v>
      </c>
      <c r="R43" s="46">
        <v>27</v>
      </c>
      <c r="S43" s="47">
        <v>53</v>
      </c>
      <c r="T43">
        <f t="shared" si="3"/>
        <v>-26</v>
      </c>
      <c r="V43" s="44" t="s">
        <v>65</v>
      </c>
      <c r="W43" s="45">
        <v>10</v>
      </c>
      <c r="X43" s="46">
        <v>2</v>
      </c>
      <c r="Y43" s="46">
        <v>2</v>
      </c>
      <c r="Z43" s="46">
        <v>6</v>
      </c>
      <c r="AA43" s="46">
        <v>6</v>
      </c>
      <c r="AB43" s="63">
        <f t="shared" si="2"/>
        <v>-26</v>
      </c>
    </row>
    <row r="44" spans="1:28">
      <c r="A44" s="43"/>
      <c r="B44" s="44" t="s">
        <v>52</v>
      </c>
      <c r="C44" s="45">
        <v>10</v>
      </c>
      <c r="D44" s="46">
        <v>4</v>
      </c>
      <c r="E44" s="46">
        <v>1</v>
      </c>
      <c r="F44" s="46">
        <v>5</v>
      </c>
      <c r="G44" s="46">
        <v>9</v>
      </c>
      <c r="H44" s="46">
        <v>42</v>
      </c>
      <c r="I44" s="47">
        <v>38</v>
      </c>
      <c r="K44" s="19" t="s">
        <v>70</v>
      </c>
      <c r="L44" s="44" t="s">
        <v>42</v>
      </c>
      <c r="M44" s="45">
        <v>10</v>
      </c>
      <c r="N44" s="46">
        <v>0</v>
      </c>
      <c r="O44" s="46">
        <v>0</v>
      </c>
      <c r="P44" s="46">
        <v>10</v>
      </c>
      <c r="Q44" s="46">
        <v>0</v>
      </c>
      <c r="R44" s="46">
        <v>8</v>
      </c>
      <c r="S44" s="47">
        <v>72</v>
      </c>
      <c r="T44">
        <f t="shared" si="3"/>
        <v>-64</v>
      </c>
      <c r="V44" s="44" t="s">
        <v>42</v>
      </c>
      <c r="W44" s="45">
        <v>10</v>
      </c>
      <c r="X44" s="46">
        <v>0</v>
      </c>
      <c r="Y44" s="46">
        <v>0</v>
      </c>
      <c r="Z44" s="46">
        <v>10</v>
      </c>
      <c r="AA44" s="46">
        <v>0</v>
      </c>
      <c r="AB44" s="64">
        <f t="shared" si="2"/>
        <v>-64</v>
      </c>
    </row>
    <row r="45" spans="1:28">
      <c r="A45" s="34" t="s">
        <v>73</v>
      </c>
      <c r="B45" s="34" t="s">
        <v>37</v>
      </c>
      <c r="C45" s="40">
        <v>10</v>
      </c>
      <c r="D45" s="41">
        <v>6</v>
      </c>
      <c r="E45" s="41">
        <v>1</v>
      </c>
      <c r="F45" s="41">
        <v>3</v>
      </c>
      <c r="G45" s="41">
        <v>13</v>
      </c>
      <c r="H45" s="41">
        <v>44</v>
      </c>
      <c r="I45" s="42">
        <v>36</v>
      </c>
      <c r="K45" s="18" t="s">
        <v>73</v>
      </c>
      <c r="L45" s="34" t="s">
        <v>36</v>
      </c>
      <c r="M45" s="40">
        <v>10</v>
      </c>
      <c r="N45" s="41">
        <v>6</v>
      </c>
      <c r="O45" s="41">
        <v>3</v>
      </c>
      <c r="P45" s="41">
        <v>1</v>
      </c>
      <c r="Q45" s="41">
        <v>15</v>
      </c>
      <c r="R45" s="41">
        <v>55</v>
      </c>
      <c r="S45" s="42">
        <v>25</v>
      </c>
      <c r="T45">
        <f t="shared" si="3"/>
        <v>30</v>
      </c>
      <c r="V45" s="34" t="s">
        <v>36</v>
      </c>
      <c r="W45" s="40">
        <v>10</v>
      </c>
      <c r="X45" s="41">
        <v>6</v>
      </c>
      <c r="Y45" s="41">
        <v>3</v>
      </c>
      <c r="Z45" s="41">
        <v>1</v>
      </c>
      <c r="AA45" s="41">
        <v>15</v>
      </c>
      <c r="AB45" s="63">
        <f t="shared" si="2"/>
        <v>30</v>
      </c>
    </row>
    <row r="46" spans="1:28">
      <c r="A46" s="43"/>
      <c r="B46" s="44" t="s">
        <v>216</v>
      </c>
      <c r="C46" s="45">
        <v>10</v>
      </c>
      <c r="D46" s="46">
        <v>2</v>
      </c>
      <c r="E46" s="46">
        <v>3</v>
      </c>
      <c r="F46" s="46">
        <v>5</v>
      </c>
      <c r="G46" s="46">
        <v>7</v>
      </c>
      <c r="H46" s="46">
        <v>30</v>
      </c>
      <c r="I46" s="47">
        <v>50</v>
      </c>
      <c r="K46" s="18" t="s">
        <v>73</v>
      </c>
      <c r="L46" s="44" t="s">
        <v>217</v>
      </c>
      <c r="M46" s="45">
        <v>10</v>
      </c>
      <c r="N46" s="46">
        <v>5</v>
      </c>
      <c r="O46" s="46">
        <v>4</v>
      </c>
      <c r="P46" s="46">
        <v>1</v>
      </c>
      <c r="Q46" s="46">
        <v>14</v>
      </c>
      <c r="R46" s="46">
        <v>49</v>
      </c>
      <c r="S46" s="47">
        <v>31</v>
      </c>
      <c r="T46">
        <f t="shared" si="3"/>
        <v>18</v>
      </c>
      <c r="V46" s="44" t="s">
        <v>217</v>
      </c>
      <c r="W46" s="45">
        <v>10</v>
      </c>
      <c r="X46" s="46">
        <v>5</v>
      </c>
      <c r="Y46" s="46">
        <v>4</v>
      </c>
      <c r="Z46" s="46">
        <v>1</v>
      </c>
      <c r="AA46" s="46">
        <v>14</v>
      </c>
      <c r="AB46" s="63">
        <f t="shared" si="2"/>
        <v>18</v>
      </c>
    </row>
    <row r="47" spans="1:28">
      <c r="A47" s="43"/>
      <c r="B47" s="44" t="s">
        <v>36</v>
      </c>
      <c r="C47" s="45">
        <v>10</v>
      </c>
      <c r="D47" s="46">
        <v>6</v>
      </c>
      <c r="E47" s="46">
        <v>3</v>
      </c>
      <c r="F47" s="46">
        <v>1</v>
      </c>
      <c r="G47" s="46">
        <v>15</v>
      </c>
      <c r="H47" s="46">
        <v>55</v>
      </c>
      <c r="I47" s="47">
        <v>25</v>
      </c>
      <c r="K47" s="18" t="s">
        <v>73</v>
      </c>
      <c r="L47" s="44" t="s">
        <v>37</v>
      </c>
      <c r="M47" s="45">
        <v>10</v>
      </c>
      <c r="N47" s="65">
        <v>6</v>
      </c>
      <c r="O47" s="65">
        <v>1</v>
      </c>
      <c r="P47" s="65">
        <v>3</v>
      </c>
      <c r="Q47" s="65">
        <v>13</v>
      </c>
      <c r="R47" s="65">
        <v>44</v>
      </c>
      <c r="S47" s="47">
        <v>36</v>
      </c>
      <c r="T47">
        <f t="shared" si="3"/>
        <v>8</v>
      </c>
      <c r="V47" s="44" t="s">
        <v>37</v>
      </c>
      <c r="W47" s="45">
        <v>10</v>
      </c>
      <c r="X47" s="65">
        <v>6</v>
      </c>
      <c r="Y47" s="65">
        <v>1</v>
      </c>
      <c r="Z47" s="65">
        <v>3</v>
      </c>
      <c r="AA47" s="65">
        <v>13</v>
      </c>
      <c r="AB47" s="63">
        <f t="shared" si="2"/>
        <v>8</v>
      </c>
    </row>
    <row r="48" spans="1:28">
      <c r="A48" s="43"/>
      <c r="B48" s="44" t="s">
        <v>48</v>
      </c>
      <c r="C48" s="45">
        <v>10</v>
      </c>
      <c r="D48" s="46">
        <v>1</v>
      </c>
      <c r="E48" s="46">
        <v>2</v>
      </c>
      <c r="F48" s="46">
        <v>7</v>
      </c>
      <c r="G48" s="46">
        <v>4</v>
      </c>
      <c r="H48" s="46">
        <v>26</v>
      </c>
      <c r="I48" s="47">
        <v>54</v>
      </c>
      <c r="K48" s="18" t="s">
        <v>73</v>
      </c>
      <c r="L48" s="44" t="s">
        <v>30</v>
      </c>
      <c r="M48" s="45">
        <v>10</v>
      </c>
      <c r="N48" s="46">
        <v>3</v>
      </c>
      <c r="O48" s="46">
        <v>1</v>
      </c>
      <c r="P48" s="46">
        <v>6</v>
      </c>
      <c r="Q48" s="46">
        <v>7</v>
      </c>
      <c r="R48" s="46">
        <v>36</v>
      </c>
      <c r="S48" s="47">
        <v>44</v>
      </c>
      <c r="T48">
        <f t="shared" si="3"/>
        <v>-8</v>
      </c>
      <c r="V48" s="44" t="s">
        <v>30</v>
      </c>
      <c r="W48" s="45">
        <v>10</v>
      </c>
      <c r="X48" s="46">
        <v>3</v>
      </c>
      <c r="Y48" s="46">
        <v>1</v>
      </c>
      <c r="Z48" s="46">
        <v>6</v>
      </c>
      <c r="AA48" s="46">
        <v>7</v>
      </c>
      <c r="AB48" s="63">
        <f t="shared" si="2"/>
        <v>-8</v>
      </c>
    </row>
    <row r="49" spans="1:28">
      <c r="A49" s="43"/>
      <c r="B49" s="44" t="s">
        <v>217</v>
      </c>
      <c r="C49" s="45">
        <v>10</v>
      </c>
      <c r="D49" s="46">
        <v>5</v>
      </c>
      <c r="E49" s="46">
        <v>4</v>
      </c>
      <c r="F49" s="46">
        <v>1</v>
      </c>
      <c r="G49" s="46">
        <v>14</v>
      </c>
      <c r="H49" s="46">
        <v>49</v>
      </c>
      <c r="I49" s="47">
        <v>31</v>
      </c>
      <c r="K49" s="18" t="s">
        <v>73</v>
      </c>
      <c r="L49" s="44" t="s">
        <v>216</v>
      </c>
      <c r="M49" s="45">
        <v>10</v>
      </c>
      <c r="N49" s="46">
        <v>2</v>
      </c>
      <c r="O49" s="46">
        <v>3</v>
      </c>
      <c r="P49" s="46">
        <v>5</v>
      </c>
      <c r="Q49" s="46">
        <v>7</v>
      </c>
      <c r="R49" s="46">
        <v>30</v>
      </c>
      <c r="S49" s="47">
        <v>50</v>
      </c>
      <c r="T49">
        <f t="shared" si="3"/>
        <v>-20</v>
      </c>
      <c r="V49" s="44" t="s">
        <v>216</v>
      </c>
      <c r="W49" s="45">
        <v>10</v>
      </c>
      <c r="X49" s="46">
        <v>2</v>
      </c>
      <c r="Y49" s="46">
        <v>3</v>
      </c>
      <c r="Z49" s="46">
        <v>5</v>
      </c>
      <c r="AA49" s="46">
        <v>7</v>
      </c>
      <c r="AB49" s="63">
        <f t="shared" si="2"/>
        <v>-20</v>
      </c>
    </row>
    <row r="50" spans="1:28">
      <c r="A50" s="43"/>
      <c r="B50" s="44" t="s">
        <v>30</v>
      </c>
      <c r="C50" s="45">
        <v>10</v>
      </c>
      <c r="D50" s="46">
        <v>3</v>
      </c>
      <c r="E50" s="46">
        <v>1</v>
      </c>
      <c r="F50" s="46">
        <v>6</v>
      </c>
      <c r="G50" s="46">
        <v>7</v>
      </c>
      <c r="H50" s="46">
        <v>36</v>
      </c>
      <c r="I50" s="47">
        <v>44</v>
      </c>
      <c r="K50" s="19" t="s">
        <v>73</v>
      </c>
      <c r="L50" s="44" t="s">
        <v>48</v>
      </c>
      <c r="M50" s="45">
        <v>10</v>
      </c>
      <c r="N50" s="46">
        <v>1</v>
      </c>
      <c r="O50" s="46">
        <v>2</v>
      </c>
      <c r="P50" s="46">
        <v>7</v>
      </c>
      <c r="Q50" s="46">
        <v>4</v>
      </c>
      <c r="R50" s="46">
        <v>26</v>
      </c>
      <c r="S50" s="47">
        <v>54</v>
      </c>
      <c r="T50">
        <f t="shared" si="3"/>
        <v>-28</v>
      </c>
      <c r="V50" s="44" t="s">
        <v>48</v>
      </c>
      <c r="W50" s="45">
        <v>10</v>
      </c>
      <c r="X50" s="46">
        <v>1</v>
      </c>
      <c r="Y50" s="46">
        <v>2</v>
      </c>
      <c r="Z50" s="46">
        <v>7</v>
      </c>
      <c r="AA50" s="46">
        <v>4</v>
      </c>
      <c r="AB50" s="64">
        <f t="shared" si="2"/>
        <v>-28</v>
      </c>
    </row>
    <row r="51" spans="1:28">
      <c r="A51" s="34" t="s">
        <v>74</v>
      </c>
      <c r="B51" s="34" t="s">
        <v>41</v>
      </c>
      <c r="C51" s="40">
        <v>10</v>
      </c>
      <c r="D51" s="41">
        <v>4</v>
      </c>
      <c r="E51" s="41">
        <v>1</v>
      </c>
      <c r="F51" s="41">
        <v>5</v>
      </c>
      <c r="G51" s="41">
        <v>9</v>
      </c>
      <c r="H51" s="41">
        <v>35</v>
      </c>
      <c r="I51" s="42">
        <v>45</v>
      </c>
      <c r="K51" s="18" t="s">
        <v>74</v>
      </c>
      <c r="L51" s="34" t="s">
        <v>46</v>
      </c>
      <c r="M51" s="40">
        <v>10</v>
      </c>
      <c r="N51" s="41">
        <v>10</v>
      </c>
      <c r="O51" s="41">
        <v>0</v>
      </c>
      <c r="P51" s="41">
        <v>0</v>
      </c>
      <c r="Q51" s="41">
        <v>20</v>
      </c>
      <c r="R51" s="41">
        <v>78</v>
      </c>
      <c r="S51" s="42">
        <v>2</v>
      </c>
      <c r="T51">
        <f t="shared" si="3"/>
        <v>76</v>
      </c>
      <c r="V51" s="34" t="s">
        <v>46</v>
      </c>
      <c r="W51" s="40">
        <v>10</v>
      </c>
      <c r="X51" s="41">
        <v>10</v>
      </c>
      <c r="Y51" s="41">
        <v>0</v>
      </c>
      <c r="Z51" s="41">
        <v>0</v>
      </c>
      <c r="AA51" s="41">
        <v>20</v>
      </c>
      <c r="AB51" s="63">
        <f t="shared" si="2"/>
        <v>76</v>
      </c>
    </row>
    <row r="52" spans="1:28">
      <c r="A52" s="43"/>
      <c r="B52" s="44" t="s">
        <v>46</v>
      </c>
      <c r="C52" s="45">
        <v>10</v>
      </c>
      <c r="D52" s="46">
        <v>10</v>
      </c>
      <c r="E52" s="46">
        <v>0</v>
      </c>
      <c r="F52" s="46">
        <v>0</v>
      </c>
      <c r="G52" s="46">
        <v>20</v>
      </c>
      <c r="H52" s="46">
        <v>78</v>
      </c>
      <c r="I52" s="47">
        <v>2</v>
      </c>
      <c r="K52" s="18" t="s">
        <v>74</v>
      </c>
      <c r="L52" s="44" t="s">
        <v>50</v>
      </c>
      <c r="M52" s="45">
        <v>10</v>
      </c>
      <c r="N52" s="46">
        <v>4</v>
      </c>
      <c r="O52" s="46">
        <v>2</v>
      </c>
      <c r="P52" s="46">
        <v>4</v>
      </c>
      <c r="Q52" s="46">
        <v>10</v>
      </c>
      <c r="R52" s="46">
        <v>39</v>
      </c>
      <c r="S52" s="47">
        <v>41</v>
      </c>
      <c r="T52">
        <f t="shared" si="3"/>
        <v>-2</v>
      </c>
      <c r="V52" s="44" t="s">
        <v>50</v>
      </c>
      <c r="W52" s="45">
        <v>10</v>
      </c>
      <c r="X52" s="46">
        <v>4</v>
      </c>
      <c r="Y52" s="46">
        <v>2</v>
      </c>
      <c r="Z52" s="46">
        <v>4</v>
      </c>
      <c r="AA52" s="46">
        <v>10</v>
      </c>
      <c r="AB52" s="63">
        <f t="shared" si="2"/>
        <v>-2</v>
      </c>
    </row>
    <row r="53" spans="1:28">
      <c r="A53" s="43"/>
      <c r="B53" s="44" t="s">
        <v>100</v>
      </c>
      <c r="C53" s="45">
        <v>10</v>
      </c>
      <c r="D53" s="46">
        <v>3</v>
      </c>
      <c r="E53" s="46">
        <v>1</v>
      </c>
      <c r="F53" s="46">
        <v>6</v>
      </c>
      <c r="G53" s="46">
        <v>7</v>
      </c>
      <c r="H53" s="46">
        <v>27</v>
      </c>
      <c r="I53" s="47">
        <v>53</v>
      </c>
      <c r="K53" s="18" t="s">
        <v>74</v>
      </c>
      <c r="L53" s="44" t="s">
        <v>41</v>
      </c>
      <c r="M53" s="45">
        <v>10</v>
      </c>
      <c r="N53" s="65">
        <v>4</v>
      </c>
      <c r="O53" s="65">
        <v>1</v>
      </c>
      <c r="P53" s="65">
        <v>5</v>
      </c>
      <c r="Q53" s="65">
        <v>9</v>
      </c>
      <c r="R53" s="65">
        <v>35</v>
      </c>
      <c r="S53" s="47">
        <v>45</v>
      </c>
      <c r="T53">
        <f t="shared" si="3"/>
        <v>-10</v>
      </c>
      <c r="V53" s="44" t="s">
        <v>41</v>
      </c>
      <c r="W53" s="45">
        <v>10</v>
      </c>
      <c r="X53" s="65">
        <v>4</v>
      </c>
      <c r="Y53" s="65">
        <v>1</v>
      </c>
      <c r="Z53" s="65">
        <v>5</v>
      </c>
      <c r="AA53" s="65">
        <v>9</v>
      </c>
      <c r="AB53" s="63">
        <f t="shared" si="2"/>
        <v>-10</v>
      </c>
    </row>
    <row r="54" spans="1:28">
      <c r="A54" s="43"/>
      <c r="B54" s="44" t="s">
        <v>130</v>
      </c>
      <c r="C54" s="45">
        <v>10</v>
      </c>
      <c r="D54" s="46">
        <v>3</v>
      </c>
      <c r="E54" s="46">
        <v>1</v>
      </c>
      <c r="F54" s="46">
        <v>6</v>
      </c>
      <c r="G54" s="46">
        <v>7</v>
      </c>
      <c r="H54" s="46">
        <v>26</v>
      </c>
      <c r="I54" s="47">
        <v>54</v>
      </c>
      <c r="K54" s="18" t="s">
        <v>74</v>
      </c>
      <c r="L54" s="44" t="s">
        <v>40</v>
      </c>
      <c r="M54" s="45">
        <v>10</v>
      </c>
      <c r="N54" s="46">
        <v>3</v>
      </c>
      <c r="O54" s="46">
        <v>1</v>
      </c>
      <c r="P54" s="46">
        <v>6</v>
      </c>
      <c r="Q54" s="46">
        <v>7</v>
      </c>
      <c r="R54" s="46">
        <v>35</v>
      </c>
      <c r="S54" s="47">
        <v>45</v>
      </c>
      <c r="T54">
        <f t="shared" si="3"/>
        <v>-10</v>
      </c>
      <c r="V54" s="44" t="s">
        <v>40</v>
      </c>
      <c r="W54" s="45">
        <v>10</v>
      </c>
      <c r="X54" s="46">
        <v>3</v>
      </c>
      <c r="Y54" s="46">
        <v>1</v>
      </c>
      <c r="Z54" s="46">
        <v>6</v>
      </c>
      <c r="AA54" s="46">
        <v>7</v>
      </c>
      <c r="AB54" s="63">
        <f t="shared" si="2"/>
        <v>-10</v>
      </c>
    </row>
    <row r="55" spans="1:28">
      <c r="A55" s="43"/>
      <c r="B55" s="44" t="s">
        <v>50</v>
      </c>
      <c r="C55" s="45">
        <v>10</v>
      </c>
      <c r="D55" s="46">
        <v>4</v>
      </c>
      <c r="E55" s="46">
        <v>2</v>
      </c>
      <c r="F55" s="46">
        <v>4</v>
      </c>
      <c r="G55" s="46">
        <v>10</v>
      </c>
      <c r="H55" s="46">
        <v>39</v>
      </c>
      <c r="I55" s="47">
        <v>41</v>
      </c>
      <c r="K55" s="18" t="s">
        <v>74</v>
      </c>
      <c r="L55" s="44" t="s">
        <v>100</v>
      </c>
      <c r="M55" s="45">
        <v>10</v>
      </c>
      <c r="N55" s="46">
        <v>3</v>
      </c>
      <c r="O55" s="46">
        <v>1</v>
      </c>
      <c r="P55" s="46">
        <v>6</v>
      </c>
      <c r="Q55" s="46">
        <v>7</v>
      </c>
      <c r="R55" s="46">
        <v>27</v>
      </c>
      <c r="S55" s="47">
        <v>53</v>
      </c>
      <c r="T55">
        <f t="shared" si="3"/>
        <v>-26</v>
      </c>
      <c r="V55" s="44" t="s">
        <v>100</v>
      </c>
      <c r="W55" s="45">
        <v>10</v>
      </c>
      <c r="X55" s="46">
        <v>3</v>
      </c>
      <c r="Y55" s="46">
        <v>1</v>
      </c>
      <c r="Z55" s="46">
        <v>6</v>
      </c>
      <c r="AA55" s="46">
        <v>7</v>
      </c>
      <c r="AB55" s="63">
        <f t="shared" si="2"/>
        <v>-26</v>
      </c>
    </row>
    <row r="56" spans="1:28">
      <c r="A56" s="43"/>
      <c r="B56" s="44" t="s">
        <v>40</v>
      </c>
      <c r="C56" s="45">
        <v>10</v>
      </c>
      <c r="D56" s="46">
        <v>3</v>
      </c>
      <c r="E56" s="46">
        <v>1</v>
      </c>
      <c r="F56" s="46">
        <v>6</v>
      </c>
      <c r="G56" s="46">
        <v>7</v>
      </c>
      <c r="H56" s="46">
        <v>35</v>
      </c>
      <c r="I56" s="47">
        <v>45</v>
      </c>
      <c r="K56" s="19" t="s">
        <v>74</v>
      </c>
      <c r="L56" s="44" t="s">
        <v>130</v>
      </c>
      <c r="M56" s="45">
        <v>10</v>
      </c>
      <c r="N56" s="46">
        <v>3</v>
      </c>
      <c r="O56" s="46">
        <v>1</v>
      </c>
      <c r="P56" s="46">
        <v>6</v>
      </c>
      <c r="Q56" s="46">
        <v>7</v>
      </c>
      <c r="R56" s="46">
        <v>26</v>
      </c>
      <c r="S56" s="47">
        <v>54</v>
      </c>
      <c r="T56">
        <f t="shared" si="3"/>
        <v>-28</v>
      </c>
      <c r="V56" s="44" t="s">
        <v>130</v>
      </c>
      <c r="W56" s="45">
        <v>10</v>
      </c>
      <c r="X56" s="46">
        <v>3</v>
      </c>
      <c r="Y56" s="46">
        <v>1</v>
      </c>
      <c r="Z56" s="46">
        <v>6</v>
      </c>
      <c r="AA56" s="46">
        <v>7</v>
      </c>
      <c r="AB56" s="64">
        <f t="shared" si="2"/>
        <v>-28</v>
      </c>
    </row>
    <row r="57" spans="1:28">
      <c r="A57" s="34" t="s">
        <v>75</v>
      </c>
      <c r="B57" s="34" t="s">
        <v>218</v>
      </c>
      <c r="C57" s="40">
        <v>8</v>
      </c>
      <c r="D57" s="41">
        <v>6</v>
      </c>
      <c r="E57" s="41">
        <v>1</v>
      </c>
      <c r="F57" s="41">
        <v>1</v>
      </c>
      <c r="G57" s="41">
        <v>13</v>
      </c>
      <c r="H57" s="41">
        <v>43</v>
      </c>
      <c r="I57" s="42">
        <v>21</v>
      </c>
      <c r="K57" s="18" t="s">
        <v>75</v>
      </c>
      <c r="L57" s="34" t="s">
        <v>402</v>
      </c>
      <c r="M57" s="40">
        <v>8</v>
      </c>
      <c r="N57" s="41">
        <v>7</v>
      </c>
      <c r="O57" s="41">
        <v>0</v>
      </c>
      <c r="P57" s="41">
        <v>1</v>
      </c>
      <c r="Q57" s="41">
        <v>14</v>
      </c>
      <c r="R57" s="41">
        <v>49</v>
      </c>
      <c r="S57" s="42">
        <v>15</v>
      </c>
      <c r="T57">
        <f t="shared" si="3"/>
        <v>34</v>
      </c>
      <c r="V57" s="34" t="s">
        <v>402</v>
      </c>
      <c r="W57" s="40">
        <v>8</v>
      </c>
      <c r="X57" s="41">
        <v>7</v>
      </c>
      <c r="Y57" s="41">
        <v>0</v>
      </c>
      <c r="Z57" s="41">
        <v>1</v>
      </c>
      <c r="AA57" s="41">
        <v>14</v>
      </c>
      <c r="AB57" s="63">
        <f t="shared" si="2"/>
        <v>34</v>
      </c>
    </row>
    <row r="58" spans="1:28">
      <c r="A58" s="43"/>
      <c r="B58" s="44" t="s">
        <v>131</v>
      </c>
      <c r="C58" s="45">
        <v>8</v>
      </c>
      <c r="D58" s="46">
        <v>1</v>
      </c>
      <c r="E58" s="46">
        <v>1</v>
      </c>
      <c r="F58" s="46">
        <v>6</v>
      </c>
      <c r="G58" s="46">
        <v>3</v>
      </c>
      <c r="H58" s="46">
        <v>22</v>
      </c>
      <c r="I58" s="47">
        <v>42</v>
      </c>
      <c r="K58" s="18" t="s">
        <v>75</v>
      </c>
      <c r="L58" s="44" t="s">
        <v>218</v>
      </c>
      <c r="M58" s="45">
        <v>8</v>
      </c>
      <c r="N58" s="65">
        <v>6</v>
      </c>
      <c r="O58" s="65">
        <v>1</v>
      </c>
      <c r="P58" s="65">
        <v>1</v>
      </c>
      <c r="Q58" s="65">
        <v>13</v>
      </c>
      <c r="R58" s="65">
        <v>43</v>
      </c>
      <c r="S58" s="47">
        <v>21</v>
      </c>
      <c r="T58">
        <f t="shared" si="3"/>
        <v>22</v>
      </c>
      <c r="V58" s="44" t="s">
        <v>218</v>
      </c>
      <c r="W58" s="45">
        <v>8</v>
      </c>
      <c r="X58" s="65">
        <v>6</v>
      </c>
      <c r="Y58" s="65">
        <v>1</v>
      </c>
      <c r="Z58" s="65">
        <v>1</v>
      </c>
      <c r="AA58" s="65">
        <v>13</v>
      </c>
      <c r="AB58" s="63">
        <f t="shared" si="2"/>
        <v>22</v>
      </c>
    </row>
    <row r="59" spans="1:28">
      <c r="A59" s="43"/>
      <c r="B59" s="44" t="s">
        <v>402</v>
      </c>
      <c r="C59" s="45">
        <v>8</v>
      </c>
      <c r="D59" s="46">
        <v>7</v>
      </c>
      <c r="E59" s="46">
        <v>0</v>
      </c>
      <c r="F59" s="46">
        <v>1</v>
      </c>
      <c r="G59" s="46">
        <v>14</v>
      </c>
      <c r="H59" s="46">
        <v>49</v>
      </c>
      <c r="I59" s="47">
        <v>15</v>
      </c>
      <c r="K59" s="18" t="s">
        <v>75</v>
      </c>
      <c r="L59" s="44" t="s">
        <v>99</v>
      </c>
      <c r="M59" s="45">
        <v>8</v>
      </c>
      <c r="N59" s="46">
        <v>2</v>
      </c>
      <c r="O59" s="46">
        <v>2</v>
      </c>
      <c r="P59" s="46">
        <v>4</v>
      </c>
      <c r="Q59" s="46">
        <v>6</v>
      </c>
      <c r="R59" s="46">
        <v>25</v>
      </c>
      <c r="S59" s="47">
        <v>39</v>
      </c>
      <c r="T59">
        <f t="shared" si="3"/>
        <v>-14</v>
      </c>
      <c r="V59" s="44" t="s">
        <v>99</v>
      </c>
      <c r="W59" s="45">
        <v>8</v>
      </c>
      <c r="X59" s="46">
        <v>2</v>
      </c>
      <c r="Y59" s="46">
        <v>2</v>
      </c>
      <c r="Z59" s="46">
        <v>4</v>
      </c>
      <c r="AA59" s="46">
        <v>6</v>
      </c>
      <c r="AB59" s="63">
        <f t="shared" si="2"/>
        <v>-14</v>
      </c>
    </row>
    <row r="60" spans="1:28">
      <c r="A60" s="43"/>
      <c r="B60" s="44" t="s">
        <v>99</v>
      </c>
      <c r="C60" s="45">
        <v>8</v>
      </c>
      <c r="D60" s="46">
        <v>2</v>
      </c>
      <c r="E60" s="46">
        <v>2</v>
      </c>
      <c r="F60" s="46">
        <v>4</v>
      </c>
      <c r="G60" s="46">
        <v>6</v>
      </c>
      <c r="H60" s="46">
        <v>25</v>
      </c>
      <c r="I60" s="47">
        <v>39</v>
      </c>
      <c r="K60" s="18" t="s">
        <v>75</v>
      </c>
      <c r="L60" s="44" t="s">
        <v>470</v>
      </c>
      <c r="M60" s="45">
        <v>8</v>
      </c>
      <c r="N60" s="46">
        <v>2</v>
      </c>
      <c r="O60" s="46">
        <v>0</v>
      </c>
      <c r="P60" s="46">
        <v>6</v>
      </c>
      <c r="Q60" s="46">
        <v>4</v>
      </c>
      <c r="R60" s="46">
        <v>21</v>
      </c>
      <c r="S60" s="47">
        <v>43</v>
      </c>
      <c r="T60">
        <f t="shared" si="3"/>
        <v>-22</v>
      </c>
      <c r="V60" s="44" t="s">
        <v>470</v>
      </c>
      <c r="W60" s="45">
        <v>8</v>
      </c>
      <c r="X60" s="46">
        <v>2</v>
      </c>
      <c r="Y60" s="46">
        <v>0</v>
      </c>
      <c r="Z60" s="46">
        <v>6</v>
      </c>
      <c r="AA60" s="46">
        <v>4</v>
      </c>
      <c r="AB60" s="63">
        <f t="shared" si="2"/>
        <v>-22</v>
      </c>
    </row>
    <row r="61" spans="1:28">
      <c r="A61" s="43"/>
      <c r="B61" s="44" t="s">
        <v>470</v>
      </c>
      <c r="C61" s="45">
        <v>8</v>
      </c>
      <c r="D61" s="46">
        <v>2</v>
      </c>
      <c r="E61" s="46">
        <v>0</v>
      </c>
      <c r="F61" s="46">
        <v>6</v>
      </c>
      <c r="G61" s="46">
        <v>4</v>
      </c>
      <c r="H61" s="46">
        <v>21</v>
      </c>
      <c r="I61" s="47">
        <v>43</v>
      </c>
      <c r="K61" s="19" t="s">
        <v>75</v>
      </c>
      <c r="L61" s="44" t="s">
        <v>131</v>
      </c>
      <c r="M61" s="45">
        <v>8</v>
      </c>
      <c r="N61" s="46">
        <v>1</v>
      </c>
      <c r="O61" s="46">
        <v>1</v>
      </c>
      <c r="P61" s="46">
        <v>6</v>
      </c>
      <c r="Q61" s="46">
        <v>3</v>
      </c>
      <c r="R61" s="46">
        <v>22</v>
      </c>
      <c r="S61" s="47">
        <v>42</v>
      </c>
      <c r="T61">
        <f t="shared" si="3"/>
        <v>-20</v>
      </c>
      <c r="V61" s="44" t="s">
        <v>131</v>
      </c>
      <c r="W61" s="45">
        <v>8</v>
      </c>
      <c r="X61" s="46">
        <v>1</v>
      </c>
      <c r="Y61" s="46">
        <v>1</v>
      </c>
      <c r="Z61" s="46">
        <v>6</v>
      </c>
      <c r="AA61" s="46">
        <v>3</v>
      </c>
      <c r="AB61" s="64">
        <f t="shared" si="2"/>
        <v>-20</v>
      </c>
    </row>
    <row r="62" spans="1:28">
      <c r="A62" s="34" t="s">
        <v>77</v>
      </c>
      <c r="B62" s="34" t="s">
        <v>22</v>
      </c>
      <c r="C62" s="40">
        <v>10</v>
      </c>
      <c r="D62" s="41">
        <v>5</v>
      </c>
      <c r="E62" s="41">
        <v>3</v>
      </c>
      <c r="F62" s="41">
        <v>2</v>
      </c>
      <c r="G62" s="41">
        <v>13</v>
      </c>
      <c r="H62" s="41">
        <v>46</v>
      </c>
      <c r="I62" s="42">
        <v>34</v>
      </c>
      <c r="K62" s="18" t="s">
        <v>77</v>
      </c>
      <c r="L62" s="34" t="s">
        <v>24</v>
      </c>
      <c r="M62" s="40">
        <v>10</v>
      </c>
      <c r="N62" s="41">
        <v>8</v>
      </c>
      <c r="O62" s="41">
        <v>1</v>
      </c>
      <c r="P62" s="41">
        <v>1</v>
      </c>
      <c r="Q62" s="41">
        <v>17</v>
      </c>
      <c r="R62" s="41">
        <v>58</v>
      </c>
      <c r="S62" s="42">
        <v>22</v>
      </c>
      <c r="T62">
        <f t="shared" si="3"/>
        <v>36</v>
      </c>
      <c r="V62" s="34" t="s">
        <v>24</v>
      </c>
      <c r="W62" s="40">
        <v>10</v>
      </c>
      <c r="X62" s="41">
        <v>8</v>
      </c>
      <c r="Y62" s="41">
        <v>1</v>
      </c>
      <c r="Z62" s="41">
        <v>1</v>
      </c>
      <c r="AA62" s="41">
        <v>17</v>
      </c>
      <c r="AB62" s="63">
        <f t="shared" si="2"/>
        <v>36</v>
      </c>
    </row>
    <row r="63" spans="1:28">
      <c r="A63" s="43"/>
      <c r="B63" s="44" t="s">
        <v>19</v>
      </c>
      <c r="C63" s="45">
        <v>10</v>
      </c>
      <c r="D63" s="46">
        <v>4</v>
      </c>
      <c r="E63" s="46">
        <v>2</v>
      </c>
      <c r="F63" s="46">
        <v>4</v>
      </c>
      <c r="G63" s="46">
        <v>10</v>
      </c>
      <c r="H63" s="46">
        <v>37</v>
      </c>
      <c r="I63" s="47">
        <v>43</v>
      </c>
      <c r="K63" s="18" t="s">
        <v>77</v>
      </c>
      <c r="L63" s="44" t="s">
        <v>22</v>
      </c>
      <c r="M63" s="45">
        <v>10</v>
      </c>
      <c r="N63" s="65">
        <v>5</v>
      </c>
      <c r="O63" s="65">
        <v>3</v>
      </c>
      <c r="P63" s="65">
        <v>2</v>
      </c>
      <c r="Q63" s="65">
        <v>13</v>
      </c>
      <c r="R63" s="65">
        <v>46</v>
      </c>
      <c r="S63" s="47">
        <v>34</v>
      </c>
      <c r="T63">
        <f t="shared" si="3"/>
        <v>12</v>
      </c>
      <c r="V63" s="44" t="s">
        <v>22</v>
      </c>
      <c r="W63" s="45">
        <v>10</v>
      </c>
      <c r="X63" s="65">
        <v>5</v>
      </c>
      <c r="Y63" s="65">
        <v>3</v>
      </c>
      <c r="Z63" s="65">
        <v>2</v>
      </c>
      <c r="AA63" s="65">
        <v>13</v>
      </c>
      <c r="AB63" s="63">
        <f t="shared" si="2"/>
        <v>12</v>
      </c>
    </row>
    <row r="64" spans="1:28">
      <c r="A64" s="43"/>
      <c r="B64" s="44" t="s">
        <v>24</v>
      </c>
      <c r="C64" s="45">
        <v>10</v>
      </c>
      <c r="D64" s="46">
        <v>8</v>
      </c>
      <c r="E64" s="46">
        <v>1</v>
      </c>
      <c r="F64" s="46">
        <v>1</v>
      </c>
      <c r="G64" s="46">
        <v>17</v>
      </c>
      <c r="H64" s="46">
        <v>58</v>
      </c>
      <c r="I64" s="47">
        <v>22</v>
      </c>
      <c r="K64" s="18" t="s">
        <v>77</v>
      </c>
      <c r="L64" s="44" t="s">
        <v>467</v>
      </c>
      <c r="M64" s="45">
        <v>10</v>
      </c>
      <c r="N64" s="46">
        <v>6</v>
      </c>
      <c r="O64" s="46">
        <v>0</v>
      </c>
      <c r="P64" s="46">
        <v>4</v>
      </c>
      <c r="Q64" s="46">
        <v>12</v>
      </c>
      <c r="R64" s="46">
        <v>48</v>
      </c>
      <c r="S64" s="47">
        <v>32</v>
      </c>
      <c r="T64">
        <f t="shared" si="3"/>
        <v>16</v>
      </c>
      <c r="V64" s="44" t="s">
        <v>467</v>
      </c>
      <c r="W64" s="45">
        <v>10</v>
      </c>
      <c r="X64" s="46">
        <v>6</v>
      </c>
      <c r="Y64" s="46">
        <v>0</v>
      </c>
      <c r="Z64" s="46">
        <v>4</v>
      </c>
      <c r="AA64" s="46">
        <v>12</v>
      </c>
      <c r="AB64" s="63">
        <f t="shared" si="2"/>
        <v>16</v>
      </c>
    </row>
    <row r="65" spans="1:28">
      <c r="A65" s="43"/>
      <c r="B65" s="44" t="s">
        <v>51</v>
      </c>
      <c r="C65" s="45">
        <v>10</v>
      </c>
      <c r="D65" s="46">
        <v>1</v>
      </c>
      <c r="E65" s="46">
        <v>3</v>
      </c>
      <c r="F65" s="46">
        <v>6</v>
      </c>
      <c r="G65" s="46">
        <v>5</v>
      </c>
      <c r="H65" s="46">
        <v>28</v>
      </c>
      <c r="I65" s="47">
        <v>52</v>
      </c>
      <c r="K65" s="18" t="s">
        <v>77</v>
      </c>
      <c r="L65" s="44" t="s">
        <v>19</v>
      </c>
      <c r="M65" s="45">
        <v>10</v>
      </c>
      <c r="N65" s="46">
        <v>4</v>
      </c>
      <c r="O65" s="46">
        <v>2</v>
      </c>
      <c r="P65" s="46">
        <v>4</v>
      </c>
      <c r="Q65" s="46">
        <v>10</v>
      </c>
      <c r="R65" s="46">
        <v>37</v>
      </c>
      <c r="S65" s="47">
        <v>43</v>
      </c>
      <c r="T65">
        <f t="shared" si="3"/>
        <v>-6</v>
      </c>
      <c r="V65" s="44" t="s">
        <v>19</v>
      </c>
      <c r="W65" s="45">
        <v>10</v>
      </c>
      <c r="X65" s="46">
        <v>4</v>
      </c>
      <c r="Y65" s="46">
        <v>2</v>
      </c>
      <c r="Z65" s="46">
        <v>4</v>
      </c>
      <c r="AA65" s="46">
        <v>10</v>
      </c>
      <c r="AB65" s="63">
        <f t="shared" si="2"/>
        <v>-6</v>
      </c>
    </row>
    <row r="66" spans="1:28">
      <c r="A66" s="43"/>
      <c r="B66" s="44" t="s">
        <v>52</v>
      </c>
      <c r="C66" s="45">
        <v>10</v>
      </c>
      <c r="D66" s="46">
        <v>1</v>
      </c>
      <c r="E66" s="46">
        <v>1</v>
      </c>
      <c r="F66" s="46">
        <v>8</v>
      </c>
      <c r="G66" s="46">
        <v>3</v>
      </c>
      <c r="H66" s="46">
        <v>23</v>
      </c>
      <c r="I66" s="47">
        <v>57</v>
      </c>
      <c r="K66" s="18" t="s">
        <v>77</v>
      </c>
      <c r="L66" s="44" t="s">
        <v>51</v>
      </c>
      <c r="M66" s="45">
        <v>10</v>
      </c>
      <c r="N66" s="46">
        <v>1</v>
      </c>
      <c r="O66" s="46">
        <v>3</v>
      </c>
      <c r="P66" s="46">
        <v>6</v>
      </c>
      <c r="Q66" s="46">
        <v>5</v>
      </c>
      <c r="R66" s="46">
        <v>28</v>
      </c>
      <c r="S66" s="47">
        <v>52</v>
      </c>
      <c r="T66">
        <f t="shared" si="3"/>
        <v>-24</v>
      </c>
      <c r="V66" s="44" t="s">
        <v>51</v>
      </c>
      <c r="W66" s="45">
        <v>10</v>
      </c>
      <c r="X66" s="46">
        <v>1</v>
      </c>
      <c r="Y66" s="46">
        <v>3</v>
      </c>
      <c r="Z66" s="46">
        <v>6</v>
      </c>
      <c r="AA66" s="46">
        <v>5</v>
      </c>
      <c r="AB66" s="63">
        <f t="shared" si="2"/>
        <v>-24</v>
      </c>
    </row>
    <row r="67" spans="1:28">
      <c r="A67" s="43"/>
      <c r="B67" s="44" t="s">
        <v>467</v>
      </c>
      <c r="C67" s="45">
        <v>10</v>
      </c>
      <c r="D67" s="46">
        <v>6</v>
      </c>
      <c r="E67" s="46">
        <v>0</v>
      </c>
      <c r="F67" s="46">
        <v>4</v>
      </c>
      <c r="G67" s="46">
        <v>12</v>
      </c>
      <c r="H67" s="46">
        <v>48</v>
      </c>
      <c r="I67" s="47">
        <v>32</v>
      </c>
      <c r="K67" s="19" t="s">
        <v>77</v>
      </c>
      <c r="L67" s="44" t="s">
        <v>52</v>
      </c>
      <c r="M67" s="45">
        <v>10</v>
      </c>
      <c r="N67" s="46">
        <v>1</v>
      </c>
      <c r="O67" s="46">
        <v>1</v>
      </c>
      <c r="P67" s="46">
        <v>8</v>
      </c>
      <c r="Q67" s="46">
        <v>3</v>
      </c>
      <c r="R67" s="46">
        <v>23</v>
      </c>
      <c r="S67" s="47">
        <v>57</v>
      </c>
      <c r="T67">
        <f t="shared" si="3"/>
        <v>-34</v>
      </c>
      <c r="V67" s="44" t="s">
        <v>52</v>
      </c>
      <c r="W67" s="45">
        <v>10</v>
      </c>
      <c r="X67" s="46">
        <v>1</v>
      </c>
      <c r="Y67" s="46">
        <v>1</v>
      </c>
      <c r="Z67" s="46">
        <v>8</v>
      </c>
      <c r="AA67" s="46">
        <v>3</v>
      </c>
      <c r="AB67" s="64">
        <f t="shared" si="2"/>
        <v>-34</v>
      </c>
    </row>
    <row r="68" spans="1:28">
      <c r="A68" s="34" t="s">
        <v>78</v>
      </c>
      <c r="B68" s="34" t="s">
        <v>65</v>
      </c>
      <c r="C68" s="40">
        <v>10</v>
      </c>
      <c r="D68" s="41">
        <v>2</v>
      </c>
      <c r="E68" s="41">
        <v>3</v>
      </c>
      <c r="F68" s="41">
        <v>5</v>
      </c>
      <c r="G68" s="41">
        <v>7</v>
      </c>
      <c r="H68" s="41">
        <v>31</v>
      </c>
      <c r="I68" s="42">
        <v>49</v>
      </c>
      <c r="K68" s="18" t="s">
        <v>78</v>
      </c>
      <c r="L68" s="34" t="s">
        <v>25</v>
      </c>
      <c r="M68" s="40">
        <v>10</v>
      </c>
      <c r="N68" s="41">
        <v>10</v>
      </c>
      <c r="O68" s="41">
        <v>0</v>
      </c>
      <c r="P68" s="41">
        <v>0</v>
      </c>
      <c r="Q68" s="41">
        <v>20</v>
      </c>
      <c r="R68" s="41">
        <v>66</v>
      </c>
      <c r="S68" s="42">
        <v>14</v>
      </c>
      <c r="T68">
        <f t="shared" si="3"/>
        <v>52</v>
      </c>
      <c r="V68" s="34" t="s">
        <v>25</v>
      </c>
      <c r="W68" s="40">
        <v>10</v>
      </c>
      <c r="X68" s="41">
        <v>10</v>
      </c>
      <c r="Y68" s="41">
        <v>0</v>
      </c>
      <c r="Z68" s="41">
        <v>0</v>
      </c>
      <c r="AA68" s="41">
        <v>20</v>
      </c>
      <c r="AB68" s="63">
        <f t="shared" si="2"/>
        <v>52</v>
      </c>
    </row>
    <row r="69" spans="1:28">
      <c r="A69" s="43"/>
      <c r="B69" s="44" t="s">
        <v>29</v>
      </c>
      <c r="C69" s="45">
        <v>10</v>
      </c>
      <c r="D69" s="46">
        <v>4</v>
      </c>
      <c r="E69" s="46">
        <v>1</v>
      </c>
      <c r="F69" s="46">
        <v>5</v>
      </c>
      <c r="G69" s="46">
        <v>9</v>
      </c>
      <c r="H69" s="46">
        <v>35</v>
      </c>
      <c r="I69" s="47">
        <v>45</v>
      </c>
      <c r="K69" s="18" t="s">
        <v>78</v>
      </c>
      <c r="L69" s="44" t="s">
        <v>23</v>
      </c>
      <c r="M69" s="45">
        <v>10</v>
      </c>
      <c r="N69" s="46">
        <v>7</v>
      </c>
      <c r="O69" s="46">
        <v>1</v>
      </c>
      <c r="P69" s="46">
        <v>2</v>
      </c>
      <c r="Q69" s="46">
        <v>15</v>
      </c>
      <c r="R69" s="46">
        <v>56</v>
      </c>
      <c r="S69" s="47">
        <v>24</v>
      </c>
      <c r="T69">
        <f t="shared" ref="T69:T88" si="4">R69-S69</f>
        <v>32</v>
      </c>
      <c r="V69" s="44" t="s">
        <v>23</v>
      </c>
      <c r="W69" s="45">
        <v>10</v>
      </c>
      <c r="X69" s="46">
        <v>7</v>
      </c>
      <c r="Y69" s="46">
        <v>1</v>
      </c>
      <c r="Z69" s="46">
        <v>2</v>
      </c>
      <c r="AA69" s="46">
        <v>15</v>
      </c>
      <c r="AB69" s="63">
        <f t="shared" si="2"/>
        <v>32</v>
      </c>
    </row>
    <row r="70" spans="1:28">
      <c r="A70" s="43"/>
      <c r="B70" s="44" t="s">
        <v>36</v>
      </c>
      <c r="C70" s="45">
        <v>10</v>
      </c>
      <c r="D70" s="46">
        <v>0</v>
      </c>
      <c r="E70" s="46">
        <v>4</v>
      </c>
      <c r="F70" s="46">
        <v>6</v>
      </c>
      <c r="G70" s="46">
        <v>4</v>
      </c>
      <c r="H70" s="46">
        <v>22</v>
      </c>
      <c r="I70" s="47">
        <v>58</v>
      </c>
      <c r="K70" s="18" t="s">
        <v>78</v>
      </c>
      <c r="L70" s="44" t="s">
        <v>29</v>
      </c>
      <c r="M70" s="45">
        <v>10</v>
      </c>
      <c r="N70" s="46">
        <v>4</v>
      </c>
      <c r="O70" s="46">
        <v>1</v>
      </c>
      <c r="P70" s="46">
        <v>5</v>
      </c>
      <c r="Q70" s="46">
        <v>9</v>
      </c>
      <c r="R70" s="46">
        <v>35</v>
      </c>
      <c r="S70" s="47">
        <v>45</v>
      </c>
      <c r="T70">
        <f t="shared" si="4"/>
        <v>-10</v>
      </c>
      <c r="V70" s="44" t="s">
        <v>29</v>
      </c>
      <c r="W70" s="45">
        <v>10</v>
      </c>
      <c r="X70" s="46">
        <v>4</v>
      </c>
      <c r="Y70" s="46">
        <v>1</v>
      </c>
      <c r="Z70" s="46">
        <v>5</v>
      </c>
      <c r="AA70" s="46">
        <v>9</v>
      </c>
      <c r="AB70" s="63">
        <f t="shared" si="2"/>
        <v>-10</v>
      </c>
    </row>
    <row r="71" spans="1:28">
      <c r="A71" s="43"/>
      <c r="B71" s="44" t="s">
        <v>25</v>
      </c>
      <c r="C71" s="45">
        <v>10</v>
      </c>
      <c r="D71" s="46">
        <v>10</v>
      </c>
      <c r="E71" s="46">
        <v>0</v>
      </c>
      <c r="F71" s="46">
        <v>0</v>
      </c>
      <c r="G71" s="46">
        <v>20</v>
      </c>
      <c r="H71" s="46">
        <v>66</v>
      </c>
      <c r="I71" s="47">
        <v>14</v>
      </c>
      <c r="K71" s="18" t="s">
        <v>78</v>
      </c>
      <c r="L71" s="44" t="s">
        <v>65</v>
      </c>
      <c r="M71" s="45">
        <v>10</v>
      </c>
      <c r="N71" s="65">
        <v>2</v>
      </c>
      <c r="O71" s="65">
        <v>3</v>
      </c>
      <c r="P71" s="65">
        <v>5</v>
      </c>
      <c r="Q71" s="65">
        <v>7</v>
      </c>
      <c r="R71" s="65">
        <v>31</v>
      </c>
      <c r="S71" s="47">
        <v>49</v>
      </c>
      <c r="T71">
        <f t="shared" si="4"/>
        <v>-18</v>
      </c>
      <c r="V71" s="44" t="s">
        <v>65</v>
      </c>
      <c r="W71" s="45">
        <v>10</v>
      </c>
      <c r="X71" s="65">
        <v>2</v>
      </c>
      <c r="Y71" s="65">
        <v>3</v>
      </c>
      <c r="Z71" s="65">
        <v>5</v>
      </c>
      <c r="AA71" s="65">
        <v>7</v>
      </c>
      <c r="AB71" s="63">
        <f t="shared" si="2"/>
        <v>-18</v>
      </c>
    </row>
    <row r="72" spans="1:28">
      <c r="A72" s="43"/>
      <c r="B72" s="44" t="s">
        <v>23</v>
      </c>
      <c r="C72" s="45">
        <v>10</v>
      </c>
      <c r="D72" s="46">
        <v>7</v>
      </c>
      <c r="E72" s="46">
        <v>1</v>
      </c>
      <c r="F72" s="46">
        <v>2</v>
      </c>
      <c r="G72" s="46">
        <v>15</v>
      </c>
      <c r="H72" s="46">
        <v>56</v>
      </c>
      <c r="I72" s="47">
        <v>24</v>
      </c>
      <c r="K72" s="18" t="s">
        <v>78</v>
      </c>
      <c r="L72" s="44" t="s">
        <v>21</v>
      </c>
      <c r="M72" s="45">
        <v>10</v>
      </c>
      <c r="N72" s="46">
        <v>1</v>
      </c>
      <c r="O72" s="46">
        <v>3</v>
      </c>
      <c r="P72" s="46">
        <v>6</v>
      </c>
      <c r="Q72" s="46">
        <v>5</v>
      </c>
      <c r="R72" s="46">
        <v>30</v>
      </c>
      <c r="S72" s="47">
        <v>50</v>
      </c>
      <c r="T72">
        <f t="shared" si="4"/>
        <v>-20</v>
      </c>
      <c r="V72" s="44" t="s">
        <v>21</v>
      </c>
      <c r="W72" s="45">
        <v>10</v>
      </c>
      <c r="X72" s="46">
        <v>1</v>
      </c>
      <c r="Y72" s="46">
        <v>3</v>
      </c>
      <c r="Z72" s="46">
        <v>6</v>
      </c>
      <c r="AA72" s="46">
        <v>5</v>
      </c>
      <c r="AB72" s="63">
        <f t="shared" si="2"/>
        <v>-20</v>
      </c>
    </row>
    <row r="73" spans="1:28">
      <c r="A73" s="43"/>
      <c r="B73" s="44" t="s">
        <v>21</v>
      </c>
      <c r="C73" s="45">
        <v>10</v>
      </c>
      <c r="D73" s="46">
        <v>1</v>
      </c>
      <c r="E73" s="46">
        <v>3</v>
      </c>
      <c r="F73" s="46">
        <v>6</v>
      </c>
      <c r="G73" s="46">
        <v>5</v>
      </c>
      <c r="H73" s="46">
        <v>30</v>
      </c>
      <c r="I73" s="47">
        <v>50</v>
      </c>
      <c r="K73" s="19" t="s">
        <v>78</v>
      </c>
      <c r="L73" s="44" t="s">
        <v>36</v>
      </c>
      <c r="M73" s="45">
        <v>10</v>
      </c>
      <c r="N73" s="46">
        <v>0</v>
      </c>
      <c r="O73" s="46">
        <v>4</v>
      </c>
      <c r="P73" s="46">
        <v>6</v>
      </c>
      <c r="Q73" s="46">
        <v>4</v>
      </c>
      <c r="R73" s="46">
        <v>22</v>
      </c>
      <c r="S73" s="47">
        <v>58</v>
      </c>
      <c r="T73">
        <f t="shared" si="4"/>
        <v>-36</v>
      </c>
      <c r="V73" s="44" t="s">
        <v>36</v>
      </c>
      <c r="W73" s="45">
        <v>10</v>
      </c>
      <c r="X73" s="46">
        <v>0</v>
      </c>
      <c r="Y73" s="46">
        <v>4</v>
      </c>
      <c r="Z73" s="46">
        <v>6</v>
      </c>
      <c r="AA73" s="46">
        <v>4</v>
      </c>
      <c r="AB73" s="64">
        <f t="shared" si="2"/>
        <v>-36</v>
      </c>
    </row>
    <row r="74" spans="1:28">
      <c r="A74" s="34" t="s">
        <v>79</v>
      </c>
      <c r="B74" s="34" t="s">
        <v>37</v>
      </c>
      <c r="C74" s="40">
        <v>8</v>
      </c>
      <c r="D74" s="41">
        <v>4</v>
      </c>
      <c r="E74" s="41">
        <v>1</v>
      </c>
      <c r="F74" s="41">
        <v>3</v>
      </c>
      <c r="G74" s="41">
        <v>9</v>
      </c>
      <c r="H74" s="41">
        <v>30</v>
      </c>
      <c r="I74" s="42">
        <v>34</v>
      </c>
      <c r="K74" s="18" t="s">
        <v>79</v>
      </c>
      <c r="L74" s="34" t="s">
        <v>39</v>
      </c>
      <c r="M74" s="40">
        <v>8</v>
      </c>
      <c r="N74" s="41">
        <v>7</v>
      </c>
      <c r="O74" s="41">
        <v>0</v>
      </c>
      <c r="P74" s="41">
        <v>1</v>
      </c>
      <c r="Q74" s="41">
        <v>14</v>
      </c>
      <c r="R74" s="41">
        <v>47</v>
      </c>
      <c r="S74" s="42">
        <v>17</v>
      </c>
      <c r="T74">
        <f t="shared" si="4"/>
        <v>30</v>
      </c>
      <c r="V74" s="34" t="s">
        <v>39</v>
      </c>
      <c r="W74" s="40">
        <v>8</v>
      </c>
      <c r="X74" s="41">
        <v>7</v>
      </c>
      <c r="Y74" s="41">
        <v>0</v>
      </c>
      <c r="Z74" s="41">
        <v>1</v>
      </c>
      <c r="AA74" s="41">
        <v>14</v>
      </c>
      <c r="AB74" s="63">
        <f t="shared" si="2"/>
        <v>30</v>
      </c>
    </row>
    <row r="75" spans="1:28">
      <c r="A75" s="43"/>
      <c r="B75" s="44" t="s">
        <v>214</v>
      </c>
      <c r="C75" s="45">
        <v>8</v>
      </c>
      <c r="D75" s="46">
        <v>2</v>
      </c>
      <c r="E75" s="46">
        <v>2</v>
      </c>
      <c r="F75" s="46">
        <v>4</v>
      </c>
      <c r="G75" s="46">
        <v>6</v>
      </c>
      <c r="H75" s="46">
        <v>28</v>
      </c>
      <c r="I75" s="47">
        <v>35</v>
      </c>
      <c r="K75" s="18" t="s">
        <v>79</v>
      </c>
      <c r="L75" s="44" t="s">
        <v>37</v>
      </c>
      <c r="M75" s="45">
        <v>8</v>
      </c>
      <c r="N75" s="65">
        <v>4</v>
      </c>
      <c r="O75" s="65">
        <v>1</v>
      </c>
      <c r="P75" s="65">
        <v>3</v>
      </c>
      <c r="Q75" s="65">
        <v>9</v>
      </c>
      <c r="R75" s="65">
        <v>30</v>
      </c>
      <c r="S75" s="47">
        <v>34</v>
      </c>
      <c r="T75">
        <f t="shared" si="4"/>
        <v>-4</v>
      </c>
      <c r="V75" s="44" t="s">
        <v>37</v>
      </c>
      <c r="W75" s="45">
        <v>8</v>
      </c>
      <c r="X75" s="65">
        <v>4</v>
      </c>
      <c r="Y75" s="65">
        <v>1</v>
      </c>
      <c r="Z75" s="65">
        <v>3</v>
      </c>
      <c r="AA75" s="65">
        <v>9</v>
      </c>
      <c r="AB75" s="63">
        <f t="shared" si="2"/>
        <v>-4</v>
      </c>
    </row>
    <row r="76" spans="1:28">
      <c r="A76" s="43"/>
      <c r="B76" s="44" t="s">
        <v>62</v>
      </c>
      <c r="C76" s="45">
        <v>8</v>
      </c>
      <c r="D76" s="46">
        <v>2</v>
      </c>
      <c r="E76" s="46">
        <v>3</v>
      </c>
      <c r="F76" s="46">
        <v>3</v>
      </c>
      <c r="G76" s="46">
        <v>7</v>
      </c>
      <c r="H76" s="46">
        <v>31</v>
      </c>
      <c r="I76" s="47">
        <v>33</v>
      </c>
      <c r="K76" s="18" t="s">
        <v>79</v>
      </c>
      <c r="L76" s="44" t="s">
        <v>62</v>
      </c>
      <c r="M76" s="45">
        <v>8</v>
      </c>
      <c r="N76" s="46">
        <v>2</v>
      </c>
      <c r="O76" s="46">
        <v>3</v>
      </c>
      <c r="P76" s="46">
        <v>3</v>
      </c>
      <c r="Q76" s="46">
        <v>7</v>
      </c>
      <c r="R76" s="46">
        <v>31</v>
      </c>
      <c r="S76" s="47">
        <v>33</v>
      </c>
      <c r="T76">
        <f t="shared" si="4"/>
        <v>-2</v>
      </c>
      <c r="V76" s="44" t="s">
        <v>62</v>
      </c>
      <c r="W76" s="45">
        <v>8</v>
      </c>
      <c r="X76" s="46">
        <v>2</v>
      </c>
      <c r="Y76" s="46">
        <v>3</v>
      </c>
      <c r="Z76" s="46">
        <v>3</v>
      </c>
      <c r="AA76" s="46">
        <v>7</v>
      </c>
      <c r="AB76" s="63">
        <f t="shared" si="2"/>
        <v>-2</v>
      </c>
    </row>
    <row r="77" spans="1:28">
      <c r="A77" s="43"/>
      <c r="B77" s="44" t="s">
        <v>39</v>
      </c>
      <c r="C77" s="45">
        <v>8</v>
      </c>
      <c r="D77" s="46">
        <v>7</v>
      </c>
      <c r="E77" s="46">
        <v>0</v>
      </c>
      <c r="F77" s="46">
        <v>1</v>
      </c>
      <c r="G77" s="46">
        <v>14</v>
      </c>
      <c r="H77" s="46">
        <v>47</v>
      </c>
      <c r="I77" s="47">
        <v>17</v>
      </c>
      <c r="K77" s="18" t="s">
        <v>79</v>
      </c>
      <c r="L77" s="44" t="s">
        <v>214</v>
      </c>
      <c r="M77" s="45">
        <v>8</v>
      </c>
      <c r="N77" s="46">
        <v>2</v>
      </c>
      <c r="O77" s="46">
        <v>2</v>
      </c>
      <c r="P77" s="46">
        <v>4</v>
      </c>
      <c r="Q77" s="46">
        <v>6</v>
      </c>
      <c r="R77" s="46">
        <v>28</v>
      </c>
      <c r="S77" s="47">
        <v>35</v>
      </c>
      <c r="T77">
        <f t="shared" si="4"/>
        <v>-7</v>
      </c>
      <c r="V77" s="44" t="s">
        <v>214</v>
      </c>
      <c r="W77" s="45">
        <v>8</v>
      </c>
      <c r="X77" s="46">
        <v>2</v>
      </c>
      <c r="Y77" s="46">
        <v>2</v>
      </c>
      <c r="Z77" s="46">
        <v>4</v>
      </c>
      <c r="AA77" s="46">
        <v>6</v>
      </c>
      <c r="AB77" s="63">
        <f t="shared" si="2"/>
        <v>-7</v>
      </c>
    </row>
    <row r="78" spans="1:28">
      <c r="A78" s="43"/>
      <c r="B78" s="44" t="s">
        <v>31</v>
      </c>
      <c r="C78" s="45">
        <v>8</v>
      </c>
      <c r="D78" s="46">
        <v>1</v>
      </c>
      <c r="E78" s="46">
        <v>2</v>
      </c>
      <c r="F78" s="46">
        <v>5</v>
      </c>
      <c r="G78" s="46">
        <v>4</v>
      </c>
      <c r="H78" s="46">
        <v>23</v>
      </c>
      <c r="I78" s="47">
        <v>40</v>
      </c>
      <c r="K78" s="18" t="s">
        <v>79</v>
      </c>
      <c r="L78" s="44" t="s">
        <v>31</v>
      </c>
      <c r="M78" s="45">
        <v>8</v>
      </c>
      <c r="N78" s="46">
        <v>1</v>
      </c>
      <c r="O78" s="46">
        <v>2</v>
      </c>
      <c r="P78" s="46">
        <v>5</v>
      </c>
      <c r="Q78" s="46">
        <v>4</v>
      </c>
      <c r="R78" s="46">
        <v>23</v>
      </c>
      <c r="S78" s="47">
        <v>40</v>
      </c>
      <c r="T78">
        <f t="shared" si="4"/>
        <v>-17</v>
      </c>
      <c r="V78" s="44" t="s">
        <v>31</v>
      </c>
      <c r="W78" s="45">
        <v>8</v>
      </c>
      <c r="X78" s="46">
        <v>1</v>
      </c>
      <c r="Y78" s="46">
        <v>2</v>
      </c>
      <c r="Z78" s="46">
        <v>5</v>
      </c>
      <c r="AA78" s="46">
        <v>4</v>
      </c>
      <c r="AB78" s="64">
        <f t="shared" si="2"/>
        <v>-17</v>
      </c>
    </row>
    <row r="79" spans="1:28">
      <c r="A79" s="34" t="s">
        <v>80</v>
      </c>
      <c r="B79" s="34" t="s">
        <v>71</v>
      </c>
      <c r="C79" s="40">
        <v>8</v>
      </c>
      <c r="D79" s="41">
        <v>1</v>
      </c>
      <c r="E79" s="41">
        <v>1</v>
      </c>
      <c r="F79" s="41">
        <v>6</v>
      </c>
      <c r="G79" s="41">
        <v>3</v>
      </c>
      <c r="H79" s="41">
        <v>14</v>
      </c>
      <c r="I79" s="42">
        <v>50</v>
      </c>
      <c r="K79" s="17" t="s">
        <v>80</v>
      </c>
      <c r="L79" s="34" t="s">
        <v>46</v>
      </c>
      <c r="M79" s="40">
        <v>8</v>
      </c>
      <c r="N79" s="41">
        <v>6</v>
      </c>
      <c r="O79" s="41">
        <v>2</v>
      </c>
      <c r="P79" s="41">
        <v>0</v>
      </c>
      <c r="Q79" s="41">
        <v>14</v>
      </c>
      <c r="R79" s="41">
        <v>46</v>
      </c>
      <c r="S79" s="42">
        <v>18</v>
      </c>
      <c r="T79">
        <f t="shared" si="4"/>
        <v>28</v>
      </c>
      <c r="V79" s="34" t="s">
        <v>46</v>
      </c>
      <c r="W79" s="40">
        <v>8</v>
      </c>
      <c r="X79" s="41">
        <v>6</v>
      </c>
      <c r="Y79" s="41">
        <v>2</v>
      </c>
      <c r="Z79" s="41">
        <v>0</v>
      </c>
      <c r="AA79" s="41">
        <v>14</v>
      </c>
      <c r="AB79" s="63">
        <f t="shared" si="2"/>
        <v>28</v>
      </c>
    </row>
    <row r="80" spans="1:28">
      <c r="A80" s="43"/>
      <c r="B80" s="44" t="s">
        <v>46</v>
      </c>
      <c r="C80" s="45">
        <v>8</v>
      </c>
      <c r="D80" s="46">
        <v>6</v>
      </c>
      <c r="E80" s="46">
        <v>2</v>
      </c>
      <c r="F80" s="46">
        <v>0</v>
      </c>
      <c r="G80" s="46">
        <v>14</v>
      </c>
      <c r="H80" s="46">
        <v>46</v>
      </c>
      <c r="I80" s="47">
        <v>18</v>
      </c>
      <c r="K80" s="18" t="s">
        <v>80</v>
      </c>
      <c r="L80" s="44" t="s">
        <v>89</v>
      </c>
      <c r="M80" s="45">
        <v>8</v>
      </c>
      <c r="N80" s="46">
        <v>5</v>
      </c>
      <c r="O80" s="46">
        <v>1</v>
      </c>
      <c r="P80" s="46">
        <v>2</v>
      </c>
      <c r="Q80" s="46">
        <v>11</v>
      </c>
      <c r="R80" s="46">
        <v>43</v>
      </c>
      <c r="S80" s="47">
        <v>21</v>
      </c>
      <c r="T80">
        <f t="shared" si="4"/>
        <v>22</v>
      </c>
      <c r="V80" s="44" t="s">
        <v>89</v>
      </c>
      <c r="W80" s="45">
        <v>8</v>
      </c>
      <c r="X80" s="46">
        <v>5</v>
      </c>
      <c r="Y80" s="46">
        <v>1</v>
      </c>
      <c r="Z80" s="46">
        <v>2</v>
      </c>
      <c r="AA80" s="46">
        <v>11</v>
      </c>
      <c r="AB80" s="63">
        <f t="shared" si="2"/>
        <v>22</v>
      </c>
    </row>
    <row r="81" spans="1:28">
      <c r="A81" s="43"/>
      <c r="B81" s="44" t="s">
        <v>42</v>
      </c>
      <c r="C81" s="45">
        <v>8</v>
      </c>
      <c r="D81" s="46">
        <v>1</v>
      </c>
      <c r="E81" s="46">
        <v>1</v>
      </c>
      <c r="F81" s="46">
        <v>6</v>
      </c>
      <c r="G81" s="46">
        <v>3</v>
      </c>
      <c r="H81" s="46">
        <v>21</v>
      </c>
      <c r="I81" s="47">
        <v>43</v>
      </c>
      <c r="K81" s="18" t="s">
        <v>80</v>
      </c>
      <c r="L81" s="44" t="s">
        <v>76</v>
      </c>
      <c r="M81" s="45">
        <v>8</v>
      </c>
      <c r="N81" s="46">
        <v>4</v>
      </c>
      <c r="O81" s="46">
        <v>1</v>
      </c>
      <c r="P81" s="46">
        <v>3</v>
      </c>
      <c r="Q81" s="46">
        <v>9</v>
      </c>
      <c r="R81" s="46">
        <v>36</v>
      </c>
      <c r="S81" s="47">
        <v>28</v>
      </c>
      <c r="T81">
        <f t="shared" si="4"/>
        <v>8</v>
      </c>
      <c r="V81" s="44" t="s">
        <v>76</v>
      </c>
      <c r="W81" s="45">
        <v>8</v>
      </c>
      <c r="X81" s="46">
        <v>4</v>
      </c>
      <c r="Y81" s="46">
        <v>1</v>
      </c>
      <c r="Z81" s="46">
        <v>3</v>
      </c>
      <c r="AA81" s="46">
        <v>9</v>
      </c>
      <c r="AB81" s="63">
        <f t="shared" si="2"/>
        <v>8</v>
      </c>
    </row>
    <row r="82" spans="1:28">
      <c r="A82" s="43"/>
      <c r="B82" s="44" t="s">
        <v>76</v>
      </c>
      <c r="C82" s="45">
        <v>8</v>
      </c>
      <c r="D82" s="46">
        <v>4</v>
      </c>
      <c r="E82" s="46">
        <v>1</v>
      </c>
      <c r="F82" s="46">
        <v>3</v>
      </c>
      <c r="G82" s="46">
        <v>9</v>
      </c>
      <c r="H82" s="46">
        <v>36</v>
      </c>
      <c r="I82" s="47">
        <v>28</v>
      </c>
      <c r="K82" s="18" t="s">
        <v>80</v>
      </c>
      <c r="L82" s="44" t="s">
        <v>42</v>
      </c>
      <c r="M82" s="45">
        <v>8</v>
      </c>
      <c r="N82" s="46">
        <v>1</v>
      </c>
      <c r="O82" s="46">
        <v>1</v>
      </c>
      <c r="P82" s="46">
        <v>6</v>
      </c>
      <c r="Q82" s="46">
        <v>3</v>
      </c>
      <c r="R82" s="46">
        <v>21</v>
      </c>
      <c r="S82" s="47">
        <v>43</v>
      </c>
      <c r="T82">
        <f t="shared" si="4"/>
        <v>-22</v>
      </c>
      <c r="V82" s="44" t="s">
        <v>42</v>
      </c>
      <c r="W82" s="45">
        <v>8</v>
      </c>
      <c r="X82" s="46">
        <v>1</v>
      </c>
      <c r="Y82" s="46">
        <v>1</v>
      </c>
      <c r="Z82" s="46">
        <v>6</v>
      </c>
      <c r="AA82" s="46">
        <v>3</v>
      </c>
      <c r="AB82" s="63">
        <f t="shared" si="2"/>
        <v>-22</v>
      </c>
    </row>
    <row r="83" spans="1:28">
      <c r="A83" s="43"/>
      <c r="B83" s="44" t="s">
        <v>89</v>
      </c>
      <c r="C83" s="45">
        <v>8</v>
      </c>
      <c r="D83" s="46">
        <v>5</v>
      </c>
      <c r="E83" s="46">
        <v>1</v>
      </c>
      <c r="F83" s="46">
        <v>2</v>
      </c>
      <c r="G83" s="46">
        <v>11</v>
      </c>
      <c r="H83" s="46">
        <v>43</v>
      </c>
      <c r="I83" s="47">
        <v>21</v>
      </c>
      <c r="K83" s="18" t="s">
        <v>80</v>
      </c>
      <c r="L83" s="44" t="s">
        <v>71</v>
      </c>
      <c r="M83" s="45">
        <v>8</v>
      </c>
      <c r="N83" s="65">
        <v>1</v>
      </c>
      <c r="O83" s="65">
        <v>1</v>
      </c>
      <c r="P83" s="65">
        <v>6</v>
      </c>
      <c r="Q83" s="65">
        <v>3</v>
      </c>
      <c r="R83" s="65">
        <v>14</v>
      </c>
      <c r="S83" s="47">
        <v>50</v>
      </c>
      <c r="T83">
        <f t="shared" si="4"/>
        <v>-36</v>
      </c>
      <c r="V83" s="44" t="s">
        <v>71</v>
      </c>
      <c r="W83" s="45">
        <v>8</v>
      </c>
      <c r="X83" s="65">
        <v>1</v>
      </c>
      <c r="Y83" s="65">
        <v>1</v>
      </c>
      <c r="Z83" s="65">
        <v>6</v>
      </c>
      <c r="AA83" s="65">
        <v>3</v>
      </c>
      <c r="AB83" s="64">
        <f t="shared" si="2"/>
        <v>-36</v>
      </c>
    </row>
    <row r="84" spans="1:28">
      <c r="A84" s="34" t="s">
        <v>86</v>
      </c>
      <c r="B84" s="34" t="s">
        <v>215</v>
      </c>
      <c r="C84" s="40">
        <v>8</v>
      </c>
      <c r="D84" s="41">
        <v>5</v>
      </c>
      <c r="E84" s="41">
        <v>0</v>
      </c>
      <c r="F84" s="41">
        <v>3</v>
      </c>
      <c r="G84" s="41">
        <v>10</v>
      </c>
      <c r="H84" s="41">
        <v>36</v>
      </c>
      <c r="I84" s="42">
        <v>25</v>
      </c>
      <c r="K84" s="17" t="s">
        <v>86</v>
      </c>
      <c r="L84" s="34" t="s">
        <v>216</v>
      </c>
      <c r="M84" s="40">
        <v>8</v>
      </c>
      <c r="N84" s="41">
        <v>8</v>
      </c>
      <c r="O84" s="41">
        <v>0</v>
      </c>
      <c r="P84" s="41">
        <v>0</v>
      </c>
      <c r="Q84" s="41">
        <v>16</v>
      </c>
      <c r="R84" s="41">
        <v>55</v>
      </c>
      <c r="S84" s="42">
        <v>9</v>
      </c>
      <c r="T84">
        <f t="shared" si="4"/>
        <v>46</v>
      </c>
      <c r="V84" s="34" t="s">
        <v>216</v>
      </c>
      <c r="W84" s="40">
        <v>8</v>
      </c>
      <c r="X84" s="41">
        <v>8</v>
      </c>
      <c r="Y84" s="41">
        <v>0</v>
      </c>
      <c r="Z84" s="41">
        <v>0</v>
      </c>
      <c r="AA84" s="41">
        <v>16</v>
      </c>
      <c r="AB84" s="63">
        <f t="shared" si="2"/>
        <v>46</v>
      </c>
    </row>
    <row r="85" spans="1:28">
      <c r="A85" s="43"/>
      <c r="B85" s="44" t="s">
        <v>216</v>
      </c>
      <c r="C85" s="45">
        <v>8</v>
      </c>
      <c r="D85" s="46">
        <v>8</v>
      </c>
      <c r="E85" s="46">
        <v>0</v>
      </c>
      <c r="F85" s="46">
        <v>0</v>
      </c>
      <c r="G85" s="46">
        <v>16</v>
      </c>
      <c r="H85" s="46">
        <v>55</v>
      </c>
      <c r="I85" s="47">
        <v>9</v>
      </c>
      <c r="K85" s="18" t="s">
        <v>86</v>
      </c>
      <c r="L85" s="44" t="s">
        <v>215</v>
      </c>
      <c r="M85" s="45">
        <v>8</v>
      </c>
      <c r="N85" s="65">
        <v>5</v>
      </c>
      <c r="O85" s="65">
        <v>0</v>
      </c>
      <c r="P85" s="65">
        <v>3</v>
      </c>
      <c r="Q85" s="65">
        <v>10</v>
      </c>
      <c r="R85" s="65">
        <v>36</v>
      </c>
      <c r="S85" s="47">
        <v>25</v>
      </c>
      <c r="T85">
        <f t="shared" si="4"/>
        <v>11</v>
      </c>
      <c r="V85" s="44" t="s">
        <v>215</v>
      </c>
      <c r="W85" s="45">
        <v>8</v>
      </c>
      <c r="X85" s="65">
        <v>5</v>
      </c>
      <c r="Y85" s="65">
        <v>0</v>
      </c>
      <c r="Z85" s="65">
        <v>3</v>
      </c>
      <c r="AA85" s="65">
        <v>10</v>
      </c>
      <c r="AB85" s="63">
        <f t="shared" si="2"/>
        <v>11</v>
      </c>
    </row>
    <row r="86" spans="1:28">
      <c r="A86" s="43"/>
      <c r="B86" s="44" t="s">
        <v>30</v>
      </c>
      <c r="C86" s="45">
        <v>8</v>
      </c>
      <c r="D86" s="46">
        <v>4</v>
      </c>
      <c r="E86" s="46">
        <v>1</v>
      </c>
      <c r="F86" s="46">
        <v>3</v>
      </c>
      <c r="G86" s="46">
        <v>9</v>
      </c>
      <c r="H86" s="46">
        <v>37</v>
      </c>
      <c r="I86" s="47">
        <v>27</v>
      </c>
      <c r="K86" s="18" t="s">
        <v>86</v>
      </c>
      <c r="L86" s="44" t="s">
        <v>30</v>
      </c>
      <c r="M86" s="45">
        <v>8</v>
      </c>
      <c r="N86" s="46">
        <v>4</v>
      </c>
      <c r="O86" s="46">
        <v>1</v>
      </c>
      <c r="P86" s="46">
        <v>3</v>
      </c>
      <c r="Q86" s="46">
        <v>9</v>
      </c>
      <c r="R86" s="46">
        <v>37</v>
      </c>
      <c r="S86" s="47">
        <v>27</v>
      </c>
      <c r="T86">
        <f t="shared" si="4"/>
        <v>10</v>
      </c>
      <c r="V86" s="44" t="s">
        <v>30</v>
      </c>
      <c r="W86" s="45">
        <v>8</v>
      </c>
      <c r="X86" s="46">
        <v>4</v>
      </c>
      <c r="Y86" s="46">
        <v>1</v>
      </c>
      <c r="Z86" s="46">
        <v>3</v>
      </c>
      <c r="AA86" s="46">
        <v>9</v>
      </c>
      <c r="AB86" s="63">
        <f t="shared" si="2"/>
        <v>10</v>
      </c>
    </row>
    <row r="87" spans="1:28">
      <c r="A87" s="43"/>
      <c r="B87" s="44" t="s">
        <v>40</v>
      </c>
      <c r="C87" s="45">
        <v>8</v>
      </c>
      <c r="D87" s="46">
        <v>0</v>
      </c>
      <c r="E87" s="46">
        <v>2</v>
      </c>
      <c r="F87" s="46">
        <v>6</v>
      </c>
      <c r="G87" s="46">
        <v>2</v>
      </c>
      <c r="H87" s="46">
        <v>12</v>
      </c>
      <c r="I87" s="47">
        <v>49</v>
      </c>
      <c r="K87" s="18" t="s">
        <v>86</v>
      </c>
      <c r="L87" s="44" t="s">
        <v>101</v>
      </c>
      <c r="M87" s="45">
        <v>8</v>
      </c>
      <c r="N87" s="46">
        <v>1</v>
      </c>
      <c r="O87" s="46">
        <v>1</v>
      </c>
      <c r="P87" s="46">
        <v>6</v>
      </c>
      <c r="Q87" s="46">
        <v>3</v>
      </c>
      <c r="R87" s="46">
        <v>17</v>
      </c>
      <c r="S87" s="47">
        <v>47</v>
      </c>
      <c r="T87">
        <f t="shared" si="4"/>
        <v>-30</v>
      </c>
      <c r="V87" s="44" t="s">
        <v>101</v>
      </c>
      <c r="W87" s="45">
        <v>8</v>
      </c>
      <c r="X87" s="46">
        <v>1</v>
      </c>
      <c r="Y87" s="46">
        <v>1</v>
      </c>
      <c r="Z87" s="46">
        <v>6</v>
      </c>
      <c r="AA87" s="46">
        <v>3</v>
      </c>
      <c r="AB87" s="63">
        <f t="shared" si="2"/>
        <v>-30</v>
      </c>
    </row>
    <row r="88" spans="1:28">
      <c r="A88" s="43"/>
      <c r="B88" s="44" t="s">
        <v>101</v>
      </c>
      <c r="C88" s="45">
        <v>8</v>
      </c>
      <c r="D88" s="46">
        <v>1</v>
      </c>
      <c r="E88" s="46">
        <v>1</v>
      </c>
      <c r="F88" s="46">
        <v>6</v>
      </c>
      <c r="G88" s="46">
        <v>3</v>
      </c>
      <c r="H88" s="46">
        <v>17</v>
      </c>
      <c r="I88" s="47">
        <v>47</v>
      </c>
      <c r="K88" s="20" t="s">
        <v>86</v>
      </c>
      <c r="L88" s="44" t="s">
        <v>40</v>
      </c>
      <c r="M88" s="45">
        <v>8</v>
      </c>
      <c r="N88" s="46">
        <v>0</v>
      </c>
      <c r="O88" s="46">
        <v>2</v>
      </c>
      <c r="P88" s="46">
        <v>6</v>
      </c>
      <c r="Q88" s="46">
        <v>2</v>
      </c>
      <c r="R88" s="46">
        <v>12</v>
      </c>
      <c r="S88" s="47">
        <v>49</v>
      </c>
      <c r="T88">
        <f t="shared" si="4"/>
        <v>-37</v>
      </c>
      <c r="V88" s="44" t="s">
        <v>40</v>
      </c>
      <c r="W88" s="45">
        <v>8</v>
      </c>
      <c r="X88" s="46">
        <v>0</v>
      </c>
      <c r="Y88" s="46">
        <v>2</v>
      </c>
      <c r="Z88" s="46">
        <v>6</v>
      </c>
      <c r="AA88" s="46">
        <v>2</v>
      </c>
      <c r="AB88" s="64">
        <f t="shared" si="2"/>
        <v>-37</v>
      </c>
    </row>
    <row r="89" spans="1:28">
      <c r="A89" s="48" t="s">
        <v>56</v>
      </c>
      <c r="B89" s="49"/>
      <c r="C89" s="50">
        <v>780</v>
      </c>
      <c r="D89" s="51">
        <v>330</v>
      </c>
      <c r="E89" s="51">
        <v>120</v>
      </c>
      <c r="F89" s="51">
        <v>330</v>
      </c>
      <c r="G89" s="51">
        <v>780</v>
      </c>
      <c r="H89" s="51">
        <v>3100</v>
      </c>
      <c r="I89" s="52">
        <v>3100</v>
      </c>
      <c r="K89" s="28" t="s">
        <v>56</v>
      </c>
      <c r="L89" s="49"/>
      <c r="M89" s="50">
        <v>780</v>
      </c>
      <c r="N89" s="51">
        <v>330</v>
      </c>
      <c r="O89" s="51">
        <v>120</v>
      </c>
      <c r="P89" s="51">
        <v>330</v>
      </c>
      <c r="Q89" s="51">
        <v>780</v>
      </c>
      <c r="R89" s="51">
        <v>3100</v>
      </c>
      <c r="S89" s="52">
        <v>3100</v>
      </c>
    </row>
  </sheetData>
  <sortState ref="K5:T88">
    <sortCondition ref="K5:K88"/>
    <sortCondition descending="1" ref="Q5:Q88"/>
    <sortCondition descending="1" ref="T5:T88"/>
  </sortState>
  <phoneticPr fontId="1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8"/>
  <sheetViews>
    <sheetView tabSelected="1" workbookViewId="0"/>
  </sheetViews>
  <sheetFormatPr baseColWidth="10" defaultColWidth="8.83203125" defaultRowHeight="12" x14ac:dyDescent="0"/>
  <cols>
    <col min="1" max="1" width="16.6640625" customWidth="1"/>
    <col min="2" max="2" width="2.5" style="6" customWidth="1"/>
    <col min="3" max="5" width="2.6640625" style="6" bestFit="1" customWidth="1"/>
    <col min="6" max="6" width="3" style="1" bestFit="1" customWidth="1"/>
    <col min="7" max="7" width="7" style="14" bestFit="1" customWidth="1"/>
    <col min="8" max="8" width="16.6640625" customWidth="1"/>
    <col min="9" max="10" width="2.6640625" style="6" bestFit="1" customWidth="1"/>
    <col min="11" max="11" width="2.1640625" style="6" bestFit="1" customWidth="1"/>
    <col min="12" max="12" width="2.6640625" style="6" bestFit="1" customWidth="1"/>
    <col min="13" max="13" width="3" bestFit="1" customWidth="1"/>
    <col min="14" max="14" width="7" style="14" bestFit="1" customWidth="1"/>
    <col min="15" max="15" width="16.6640625" customWidth="1"/>
    <col min="16" max="17" width="2.6640625" style="6" bestFit="1" customWidth="1"/>
    <col min="18" max="18" width="2.1640625" style="6" bestFit="1" customWidth="1"/>
    <col min="19" max="19" width="2.6640625" style="6" bestFit="1" customWidth="1"/>
    <col min="20" max="20" width="3" bestFit="1" customWidth="1"/>
    <col min="21" max="21" width="7" style="24" bestFit="1" customWidth="1"/>
  </cols>
  <sheetData>
    <row r="1" spans="1:22" ht="12.75" customHeight="1">
      <c r="A1" s="11" t="s">
        <v>15</v>
      </c>
      <c r="B1" s="4" t="s">
        <v>8</v>
      </c>
      <c r="C1" s="4" t="s">
        <v>4</v>
      </c>
      <c r="D1" s="4" t="s">
        <v>5</v>
      </c>
      <c r="E1" s="4" t="s">
        <v>6</v>
      </c>
      <c r="F1" s="5" t="s">
        <v>16</v>
      </c>
      <c r="G1" s="13" t="s">
        <v>92</v>
      </c>
      <c r="H1" s="2" t="s">
        <v>17</v>
      </c>
      <c r="I1" s="4" t="s">
        <v>8</v>
      </c>
      <c r="J1" s="4" t="s">
        <v>4</v>
      </c>
      <c r="K1" s="4" t="s">
        <v>5</v>
      </c>
      <c r="L1" s="4" t="s">
        <v>6</v>
      </c>
      <c r="M1" s="5" t="s">
        <v>16</v>
      </c>
      <c r="N1" s="13" t="s">
        <v>92</v>
      </c>
      <c r="O1" s="2" t="s">
        <v>18</v>
      </c>
      <c r="P1" s="4" t="s">
        <v>8</v>
      </c>
      <c r="Q1" s="4" t="s">
        <v>4</v>
      </c>
      <c r="R1" s="4" t="s">
        <v>5</v>
      </c>
      <c r="S1" s="4" t="s">
        <v>6</v>
      </c>
      <c r="T1" s="5" t="s">
        <v>16</v>
      </c>
      <c r="U1" s="23" t="s">
        <v>92</v>
      </c>
    </row>
    <row r="2" spans="1:22" ht="12.75" customHeight="1">
      <c r="A2" s="29" t="s">
        <v>24</v>
      </c>
      <c r="B2" s="4">
        <v>10</v>
      </c>
      <c r="C2" s="4">
        <v>8</v>
      </c>
      <c r="D2" s="4">
        <v>1</v>
      </c>
      <c r="E2" s="4">
        <v>1</v>
      </c>
      <c r="F2" s="5">
        <v>17</v>
      </c>
      <c r="G2" s="13">
        <v>48</v>
      </c>
      <c r="H2" s="3" t="s">
        <v>51</v>
      </c>
      <c r="I2" s="4">
        <v>10</v>
      </c>
      <c r="J2" s="4">
        <v>7</v>
      </c>
      <c r="K2" s="4">
        <v>2</v>
      </c>
      <c r="L2" s="4">
        <v>1</v>
      </c>
      <c r="M2" s="5">
        <v>16</v>
      </c>
      <c r="N2" s="13">
        <v>38</v>
      </c>
      <c r="O2" s="3" t="s">
        <v>24</v>
      </c>
      <c r="P2" s="4">
        <v>10</v>
      </c>
      <c r="Q2" s="4">
        <v>8</v>
      </c>
      <c r="R2" s="4">
        <v>1</v>
      </c>
      <c r="S2" s="4">
        <v>1</v>
      </c>
      <c r="T2" s="4">
        <v>17</v>
      </c>
      <c r="U2" s="5">
        <v>36</v>
      </c>
    </row>
    <row r="3" spans="1:22" ht="12.75" customHeight="1">
      <c r="A3" s="16" t="s">
        <v>63</v>
      </c>
      <c r="B3" s="4">
        <v>10</v>
      </c>
      <c r="C3" s="4">
        <v>6</v>
      </c>
      <c r="D3" s="4">
        <v>2</v>
      </c>
      <c r="E3" s="4">
        <v>2</v>
      </c>
      <c r="F3" s="5">
        <v>14</v>
      </c>
      <c r="G3" s="13">
        <v>26</v>
      </c>
      <c r="H3" s="3" t="s">
        <v>20</v>
      </c>
      <c r="I3" s="4">
        <v>10</v>
      </c>
      <c r="J3" s="4">
        <v>5</v>
      </c>
      <c r="K3" s="4">
        <v>2</v>
      </c>
      <c r="L3" s="4">
        <v>3</v>
      </c>
      <c r="M3" s="5">
        <v>12</v>
      </c>
      <c r="N3" s="13">
        <v>3</v>
      </c>
      <c r="O3" s="3" t="s">
        <v>22</v>
      </c>
      <c r="P3" s="4">
        <v>10</v>
      </c>
      <c r="Q3" s="4">
        <v>5</v>
      </c>
      <c r="R3" s="4">
        <v>3</v>
      </c>
      <c r="S3" s="4">
        <v>2</v>
      </c>
      <c r="T3" s="4">
        <v>13</v>
      </c>
      <c r="U3" s="5">
        <v>12</v>
      </c>
    </row>
    <row r="4" spans="1:22" ht="12.75" customHeight="1">
      <c r="A4" s="16" t="s">
        <v>19</v>
      </c>
      <c r="B4" s="4">
        <v>10</v>
      </c>
      <c r="C4" s="4">
        <v>5</v>
      </c>
      <c r="D4" s="4">
        <v>2</v>
      </c>
      <c r="E4" s="4">
        <v>3</v>
      </c>
      <c r="F4" s="5">
        <v>12</v>
      </c>
      <c r="G4" s="13">
        <v>18</v>
      </c>
      <c r="H4" s="3" t="s">
        <v>61</v>
      </c>
      <c r="I4" s="4">
        <v>10</v>
      </c>
      <c r="J4" s="4">
        <v>4</v>
      </c>
      <c r="K4" s="4">
        <v>2</v>
      </c>
      <c r="L4" s="4">
        <v>4</v>
      </c>
      <c r="M4" s="5">
        <v>10</v>
      </c>
      <c r="N4" s="13">
        <v>-3</v>
      </c>
      <c r="O4" s="3" t="s">
        <v>467</v>
      </c>
      <c r="P4" s="4">
        <v>10</v>
      </c>
      <c r="Q4" s="4">
        <v>6</v>
      </c>
      <c r="R4" s="4">
        <v>0</v>
      </c>
      <c r="S4" s="4">
        <v>4</v>
      </c>
      <c r="T4" s="4">
        <v>12</v>
      </c>
      <c r="U4" s="5">
        <v>16</v>
      </c>
    </row>
    <row r="5" spans="1:22" ht="12.75" customHeight="1">
      <c r="A5" s="16" t="s">
        <v>469</v>
      </c>
      <c r="B5" s="4">
        <v>10</v>
      </c>
      <c r="C5" s="4">
        <v>4</v>
      </c>
      <c r="D5" s="4">
        <v>2</v>
      </c>
      <c r="E5" s="4">
        <v>4</v>
      </c>
      <c r="F5" s="5">
        <v>10</v>
      </c>
      <c r="G5" s="13">
        <v>-18</v>
      </c>
      <c r="H5" s="3" t="s">
        <v>467</v>
      </c>
      <c r="I5" s="4">
        <v>10</v>
      </c>
      <c r="J5" s="4">
        <v>2</v>
      </c>
      <c r="K5" s="4">
        <v>4</v>
      </c>
      <c r="L5" s="4">
        <v>4</v>
      </c>
      <c r="M5" s="5">
        <v>8</v>
      </c>
      <c r="N5" s="13">
        <v>-4</v>
      </c>
      <c r="O5" s="3" t="s">
        <v>19</v>
      </c>
      <c r="P5" s="4">
        <v>10</v>
      </c>
      <c r="Q5" s="4">
        <v>4</v>
      </c>
      <c r="R5" s="4">
        <v>2</v>
      </c>
      <c r="S5" s="4">
        <v>4</v>
      </c>
      <c r="T5" s="4">
        <v>10</v>
      </c>
      <c r="U5" s="5">
        <v>-6</v>
      </c>
    </row>
    <row r="6" spans="1:22" ht="12.75" customHeight="1">
      <c r="A6" s="16" t="s">
        <v>51</v>
      </c>
      <c r="B6" s="4">
        <v>10</v>
      </c>
      <c r="C6" s="4">
        <v>3</v>
      </c>
      <c r="D6" s="4">
        <v>1</v>
      </c>
      <c r="E6" s="4">
        <v>6</v>
      </c>
      <c r="F6" s="5">
        <v>7</v>
      </c>
      <c r="G6" s="13">
        <v>-8</v>
      </c>
      <c r="H6" s="3" t="s">
        <v>21</v>
      </c>
      <c r="I6" s="4">
        <v>10</v>
      </c>
      <c r="J6" s="4">
        <v>3</v>
      </c>
      <c r="K6" s="4">
        <v>2</v>
      </c>
      <c r="L6" s="4">
        <v>5</v>
      </c>
      <c r="M6" s="5">
        <v>8</v>
      </c>
      <c r="N6" s="13">
        <v>-14</v>
      </c>
      <c r="O6" s="3" t="s">
        <v>51</v>
      </c>
      <c r="P6" s="4">
        <v>10</v>
      </c>
      <c r="Q6" s="4">
        <v>1</v>
      </c>
      <c r="R6" s="4">
        <v>3</v>
      </c>
      <c r="S6" s="4">
        <v>6</v>
      </c>
      <c r="T6" s="4">
        <v>5</v>
      </c>
      <c r="U6" s="5">
        <v>-24</v>
      </c>
    </row>
    <row r="7" spans="1:22" ht="12.75" customHeight="1">
      <c r="A7" s="16" t="s">
        <v>49</v>
      </c>
      <c r="B7" s="4">
        <v>10</v>
      </c>
      <c r="C7" s="4">
        <v>0</v>
      </c>
      <c r="D7" s="4">
        <v>0</v>
      </c>
      <c r="E7" s="4">
        <v>10</v>
      </c>
      <c r="F7" s="5">
        <v>0</v>
      </c>
      <c r="G7" s="13">
        <v>-66</v>
      </c>
      <c r="H7" s="10" t="s">
        <v>19</v>
      </c>
      <c r="I7" s="4">
        <v>10</v>
      </c>
      <c r="J7" s="4">
        <v>2</v>
      </c>
      <c r="K7" s="4">
        <v>2</v>
      </c>
      <c r="L7" s="4">
        <v>6</v>
      </c>
      <c r="M7" s="5">
        <v>6</v>
      </c>
      <c r="N7" s="13">
        <v>-20</v>
      </c>
      <c r="O7" s="3" t="s">
        <v>52</v>
      </c>
      <c r="P7" s="4">
        <v>10</v>
      </c>
      <c r="Q7" s="4">
        <v>1</v>
      </c>
      <c r="R7" s="4">
        <v>1</v>
      </c>
      <c r="S7" s="4">
        <v>8</v>
      </c>
      <c r="T7" s="4">
        <v>3</v>
      </c>
      <c r="U7" s="5">
        <v>-34</v>
      </c>
    </row>
    <row r="8" spans="1:22" ht="12.75" customHeight="1">
      <c r="A8" s="10"/>
      <c r="B8" s="4"/>
      <c r="C8" s="4"/>
      <c r="D8" s="4"/>
      <c r="E8" s="4"/>
      <c r="F8" s="5"/>
      <c r="G8" s="13"/>
      <c r="I8" s="4"/>
      <c r="J8" s="4"/>
      <c r="K8" s="4"/>
      <c r="L8" s="4"/>
      <c r="M8" s="5"/>
      <c r="N8" s="13"/>
      <c r="O8" s="3"/>
      <c r="P8" s="4"/>
      <c r="Q8" s="4"/>
      <c r="R8" s="4"/>
      <c r="S8" s="4"/>
      <c r="T8" s="5"/>
      <c r="U8" s="23"/>
      <c r="V8" s="3"/>
    </row>
    <row r="9" spans="1:22" ht="12.75" customHeight="1">
      <c r="A9" s="11" t="s">
        <v>26</v>
      </c>
      <c r="B9" s="4" t="s">
        <v>8</v>
      </c>
      <c r="C9" s="4" t="s">
        <v>4</v>
      </c>
      <c r="D9" s="4" t="s">
        <v>5</v>
      </c>
      <c r="E9" s="4" t="s">
        <v>6</v>
      </c>
      <c r="F9" s="5" t="s">
        <v>16</v>
      </c>
      <c r="G9" s="13" t="s">
        <v>92</v>
      </c>
      <c r="H9" s="2" t="s">
        <v>27</v>
      </c>
      <c r="I9" s="4" t="s">
        <v>8</v>
      </c>
      <c r="J9" s="4" t="s">
        <v>4</v>
      </c>
      <c r="K9" s="4" t="s">
        <v>5</v>
      </c>
      <c r="L9" s="4" t="s">
        <v>6</v>
      </c>
      <c r="M9" s="5" t="s">
        <v>16</v>
      </c>
      <c r="N9" s="13" t="s">
        <v>92</v>
      </c>
      <c r="O9" s="2" t="s">
        <v>28</v>
      </c>
      <c r="P9" s="4" t="s">
        <v>8</v>
      </c>
      <c r="Q9" s="4" t="s">
        <v>4</v>
      </c>
      <c r="R9" s="4" t="s">
        <v>5</v>
      </c>
      <c r="S9" s="4" t="s">
        <v>6</v>
      </c>
      <c r="T9" s="5" t="s">
        <v>16</v>
      </c>
      <c r="U9" s="23" t="s">
        <v>92</v>
      </c>
    </row>
    <row r="10" spans="1:22" ht="12.75" customHeight="1">
      <c r="A10" s="10" t="s">
        <v>23</v>
      </c>
      <c r="B10" s="4">
        <v>10</v>
      </c>
      <c r="C10" s="4">
        <v>9</v>
      </c>
      <c r="D10" s="4">
        <v>0</v>
      </c>
      <c r="E10" s="4">
        <v>1</v>
      </c>
      <c r="F10" s="5">
        <v>18</v>
      </c>
      <c r="G10" s="13">
        <v>36</v>
      </c>
      <c r="H10" s="10" t="s">
        <v>69</v>
      </c>
      <c r="I10" s="4">
        <v>10</v>
      </c>
      <c r="J10" s="4">
        <v>9</v>
      </c>
      <c r="K10" s="4">
        <v>0</v>
      </c>
      <c r="L10" s="4">
        <v>1</v>
      </c>
      <c r="M10" s="5">
        <v>18</v>
      </c>
      <c r="N10" s="13">
        <v>40</v>
      </c>
      <c r="O10" s="21" t="s">
        <v>25</v>
      </c>
      <c r="P10" s="4">
        <v>10</v>
      </c>
      <c r="Q10" s="4">
        <v>10</v>
      </c>
      <c r="R10" s="4">
        <v>0</v>
      </c>
      <c r="S10" s="4">
        <v>0</v>
      </c>
      <c r="T10" s="4">
        <v>20</v>
      </c>
      <c r="U10" s="5">
        <v>52</v>
      </c>
    </row>
    <row r="11" spans="1:22" ht="12.75" customHeight="1">
      <c r="A11" s="10" t="s">
        <v>25</v>
      </c>
      <c r="B11" s="4">
        <v>10</v>
      </c>
      <c r="C11" s="4">
        <v>8</v>
      </c>
      <c r="D11" s="4">
        <v>1</v>
      </c>
      <c r="E11" s="4">
        <v>1</v>
      </c>
      <c r="F11" s="5">
        <v>17</v>
      </c>
      <c r="G11" s="13">
        <v>34</v>
      </c>
      <c r="H11" s="10" t="s">
        <v>72</v>
      </c>
      <c r="I11" s="4">
        <v>10</v>
      </c>
      <c r="J11" s="4">
        <v>5</v>
      </c>
      <c r="K11" s="4">
        <v>1</v>
      </c>
      <c r="L11" s="4">
        <v>4</v>
      </c>
      <c r="M11" s="5">
        <v>11</v>
      </c>
      <c r="N11" s="13">
        <v>4</v>
      </c>
      <c r="O11" s="21" t="s">
        <v>23</v>
      </c>
      <c r="P11" s="4">
        <v>10</v>
      </c>
      <c r="Q11" s="4">
        <v>7</v>
      </c>
      <c r="R11" s="4">
        <v>1</v>
      </c>
      <c r="S11" s="4">
        <v>2</v>
      </c>
      <c r="T11" s="4">
        <v>15</v>
      </c>
      <c r="U11" s="5">
        <v>32</v>
      </c>
    </row>
    <row r="12" spans="1:22" ht="12.75" customHeight="1">
      <c r="A12" s="10" t="s">
        <v>29</v>
      </c>
      <c r="B12" s="4">
        <v>10</v>
      </c>
      <c r="C12" s="4">
        <v>5</v>
      </c>
      <c r="D12" s="4">
        <v>1</v>
      </c>
      <c r="E12" s="4">
        <v>4</v>
      </c>
      <c r="F12" s="5">
        <v>11</v>
      </c>
      <c r="G12" s="13">
        <v>-8</v>
      </c>
      <c r="H12" s="10" t="s">
        <v>29</v>
      </c>
      <c r="I12" s="4">
        <v>10</v>
      </c>
      <c r="J12" s="4">
        <v>3</v>
      </c>
      <c r="K12" s="4">
        <v>3</v>
      </c>
      <c r="L12" s="4">
        <v>4</v>
      </c>
      <c r="M12" s="5">
        <v>9</v>
      </c>
      <c r="N12" s="13">
        <v>-3</v>
      </c>
      <c r="O12" s="21" t="s">
        <v>29</v>
      </c>
      <c r="P12" s="4">
        <v>10</v>
      </c>
      <c r="Q12" s="4">
        <v>4</v>
      </c>
      <c r="R12" s="4">
        <v>1</v>
      </c>
      <c r="S12" s="4">
        <v>5</v>
      </c>
      <c r="T12" s="4">
        <v>9</v>
      </c>
      <c r="U12" s="5">
        <v>-10</v>
      </c>
    </row>
    <row r="13" spans="1:22" ht="12.75" customHeight="1">
      <c r="A13" s="10" t="s">
        <v>21</v>
      </c>
      <c r="B13" s="4">
        <v>10</v>
      </c>
      <c r="C13" s="4">
        <v>3</v>
      </c>
      <c r="D13" s="4">
        <v>1</v>
      </c>
      <c r="E13" s="4">
        <v>6</v>
      </c>
      <c r="F13" s="5">
        <v>7</v>
      </c>
      <c r="G13" s="13">
        <v>-20</v>
      </c>
      <c r="H13" s="10" t="s">
        <v>89</v>
      </c>
      <c r="I13" s="4">
        <v>10</v>
      </c>
      <c r="J13" s="4">
        <v>4</v>
      </c>
      <c r="K13" s="4">
        <v>0</v>
      </c>
      <c r="L13" s="4">
        <v>6</v>
      </c>
      <c r="M13" s="5">
        <v>8</v>
      </c>
      <c r="N13" s="13">
        <v>-13</v>
      </c>
      <c r="O13" s="21" t="s">
        <v>65</v>
      </c>
      <c r="P13" s="4">
        <v>10</v>
      </c>
      <c r="Q13" s="4">
        <v>2</v>
      </c>
      <c r="R13" s="4">
        <v>3</v>
      </c>
      <c r="S13" s="4">
        <v>5</v>
      </c>
      <c r="T13" s="4">
        <v>7</v>
      </c>
      <c r="U13" s="5">
        <v>-18</v>
      </c>
    </row>
    <row r="14" spans="1:22" ht="12.75" customHeight="1">
      <c r="A14" s="10" t="s">
        <v>31</v>
      </c>
      <c r="B14" s="4">
        <v>10</v>
      </c>
      <c r="C14" s="4">
        <v>2</v>
      </c>
      <c r="D14" s="4">
        <v>0</v>
      </c>
      <c r="E14" s="4">
        <v>8</v>
      </c>
      <c r="F14" s="5">
        <v>4</v>
      </c>
      <c r="G14" s="13">
        <v>-18</v>
      </c>
      <c r="H14" s="10" t="s">
        <v>65</v>
      </c>
      <c r="I14" s="4">
        <v>10</v>
      </c>
      <c r="J14" s="4">
        <v>3</v>
      </c>
      <c r="K14" s="4">
        <v>1</v>
      </c>
      <c r="L14" s="4">
        <v>6</v>
      </c>
      <c r="M14" s="5">
        <v>7</v>
      </c>
      <c r="N14" s="13">
        <v>-11</v>
      </c>
      <c r="O14" s="21" t="s">
        <v>21</v>
      </c>
      <c r="P14" s="4">
        <v>10</v>
      </c>
      <c r="Q14" s="4">
        <v>1</v>
      </c>
      <c r="R14" s="4">
        <v>3</v>
      </c>
      <c r="S14" s="4">
        <v>6</v>
      </c>
      <c r="T14" s="4">
        <v>5</v>
      </c>
      <c r="U14" s="5">
        <v>-20</v>
      </c>
    </row>
    <row r="15" spans="1:22" ht="12.75" customHeight="1">
      <c r="A15" s="10" t="s">
        <v>62</v>
      </c>
      <c r="B15" s="4">
        <v>10</v>
      </c>
      <c r="C15" s="4">
        <v>1</v>
      </c>
      <c r="D15" s="4">
        <v>1</v>
      </c>
      <c r="E15" s="4">
        <v>8</v>
      </c>
      <c r="F15" s="5">
        <v>3</v>
      </c>
      <c r="G15" s="13">
        <v>-24</v>
      </c>
      <c r="H15" s="10" t="s">
        <v>32</v>
      </c>
      <c r="I15" s="4">
        <v>10</v>
      </c>
      <c r="J15" s="4">
        <v>3</v>
      </c>
      <c r="K15" s="4">
        <v>1</v>
      </c>
      <c r="L15" s="4">
        <v>6</v>
      </c>
      <c r="M15" s="5">
        <v>7</v>
      </c>
      <c r="N15" s="13">
        <v>-17</v>
      </c>
      <c r="O15" s="21" t="s">
        <v>36</v>
      </c>
      <c r="P15" s="4">
        <v>10</v>
      </c>
      <c r="Q15" s="4">
        <v>0</v>
      </c>
      <c r="R15" s="4">
        <v>4</v>
      </c>
      <c r="S15" s="4">
        <v>6</v>
      </c>
      <c r="T15" s="4">
        <v>4</v>
      </c>
      <c r="U15" s="5">
        <v>-36</v>
      </c>
    </row>
    <row r="16" spans="1:22" ht="12.75" customHeight="1">
      <c r="A16" s="12"/>
      <c r="F16" s="5"/>
      <c r="G16" s="13"/>
      <c r="M16" s="5"/>
      <c r="N16" s="13"/>
      <c r="T16" s="5"/>
      <c r="U16" s="23"/>
    </row>
    <row r="17" spans="1:23" ht="12.75" customHeight="1">
      <c r="A17" s="26" t="s">
        <v>33</v>
      </c>
      <c r="B17" s="4" t="s">
        <v>8</v>
      </c>
      <c r="C17" s="4" t="s">
        <v>4</v>
      </c>
      <c r="D17" s="4" t="s">
        <v>5</v>
      </c>
      <c r="E17" s="4" t="s">
        <v>6</v>
      </c>
      <c r="F17" s="5" t="s">
        <v>16</v>
      </c>
      <c r="G17" s="13" t="s">
        <v>92</v>
      </c>
      <c r="H17" s="22" t="s">
        <v>34</v>
      </c>
      <c r="I17" s="4" t="s">
        <v>8</v>
      </c>
      <c r="J17" s="4" t="s">
        <v>4</v>
      </c>
      <c r="K17" s="4" t="s">
        <v>5</v>
      </c>
      <c r="L17" s="4" t="s">
        <v>6</v>
      </c>
      <c r="M17" s="5" t="s">
        <v>16</v>
      </c>
      <c r="N17" s="13" t="s">
        <v>92</v>
      </c>
      <c r="O17" s="2" t="s">
        <v>35</v>
      </c>
      <c r="P17" s="4" t="s">
        <v>8</v>
      </c>
      <c r="Q17" s="4" t="s">
        <v>4</v>
      </c>
      <c r="R17" s="4" t="s">
        <v>5</v>
      </c>
      <c r="S17" s="4" t="s">
        <v>6</v>
      </c>
      <c r="T17" s="5" t="s">
        <v>16</v>
      </c>
      <c r="U17" s="23" t="s">
        <v>92</v>
      </c>
    </row>
    <row r="18" spans="1:23" ht="12.75" customHeight="1">
      <c r="A18" s="8" t="s">
        <v>22</v>
      </c>
      <c r="B18" s="4">
        <v>10</v>
      </c>
      <c r="C18" s="4">
        <v>10</v>
      </c>
      <c r="D18" s="4">
        <v>0</v>
      </c>
      <c r="E18" s="4">
        <v>0</v>
      </c>
      <c r="F18" s="5">
        <v>20</v>
      </c>
      <c r="G18" s="13">
        <v>54</v>
      </c>
      <c r="H18" s="10" t="s">
        <v>472</v>
      </c>
      <c r="I18" s="4">
        <v>8</v>
      </c>
      <c r="J18" s="4">
        <v>7</v>
      </c>
      <c r="K18" s="4">
        <v>1</v>
      </c>
      <c r="L18" s="4">
        <v>0</v>
      </c>
      <c r="M18" s="5">
        <v>15</v>
      </c>
      <c r="N18" s="13">
        <v>40</v>
      </c>
      <c r="O18" s="3" t="s">
        <v>39</v>
      </c>
      <c r="P18" s="4">
        <v>8</v>
      </c>
      <c r="Q18" s="4">
        <v>7</v>
      </c>
      <c r="R18" s="4">
        <v>0</v>
      </c>
      <c r="S18" s="4">
        <v>1</v>
      </c>
      <c r="T18" s="4">
        <v>14</v>
      </c>
      <c r="U18" s="5">
        <v>30</v>
      </c>
    </row>
    <row r="19" spans="1:23" ht="12.75" customHeight="1">
      <c r="A19" s="10" t="s">
        <v>72</v>
      </c>
      <c r="B19" s="4">
        <v>10</v>
      </c>
      <c r="C19" s="4">
        <v>6</v>
      </c>
      <c r="D19" s="4">
        <v>1</v>
      </c>
      <c r="E19" s="4">
        <v>3</v>
      </c>
      <c r="F19" s="5">
        <v>13</v>
      </c>
      <c r="G19" s="13">
        <v>18</v>
      </c>
      <c r="H19" s="10" t="s">
        <v>30</v>
      </c>
      <c r="I19" s="4">
        <v>8</v>
      </c>
      <c r="J19" s="4">
        <v>3</v>
      </c>
      <c r="K19" s="4">
        <v>3</v>
      </c>
      <c r="L19" s="4">
        <v>2</v>
      </c>
      <c r="M19" s="5">
        <v>9</v>
      </c>
      <c r="N19" s="13">
        <v>1</v>
      </c>
      <c r="O19" s="3" t="s">
        <v>37</v>
      </c>
      <c r="P19" s="4">
        <v>8</v>
      </c>
      <c r="Q19" s="4">
        <v>4</v>
      </c>
      <c r="R19" s="4">
        <v>1</v>
      </c>
      <c r="S19" s="4">
        <v>3</v>
      </c>
      <c r="T19" s="4">
        <v>9</v>
      </c>
      <c r="U19" s="5">
        <v>-4</v>
      </c>
    </row>
    <row r="20" spans="1:23" ht="12.75" customHeight="1">
      <c r="A20" s="10" t="s">
        <v>39</v>
      </c>
      <c r="B20" s="4">
        <v>10</v>
      </c>
      <c r="C20" s="4">
        <v>6</v>
      </c>
      <c r="D20" s="4">
        <v>0</v>
      </c>
      <c r="E20" s="4">
        <v>4</v>
      </c>
      <c r="F20" s="5">
        <v>12</v>
      </c>
      <c r="G20" s="13">
        <v>14</v>
      </c>
      <c r="H20" s="10" t="s">
        <v>52</v>
      </c>
      <c r="I20" s="4">
        <v>8</v>
      </c>
      <c r="J20" s="4">
        <v>3</v>
      </c>
      <c r="K20" s="4">
        <v>1</v>
      </c>
      <c r="L20" s="4">
        <v>4</v>
      </c>
      <c r="M20" s="5">
        <v>7</v>
      </c>
      <c r="N20" s="13">
        <v>-3</v>
      </c>
      <c r="O20" s="3" t="s">
        <v>62</v>
      </c>
      <c r="P20" s="4">
        <v>8</v>
      </c>
      <c r="Q20" s="4">
        <v>2</v>
      </c>
      <c r="R20" s="4">
        <v>3</v>
      </c>
      <c r="S20" s="4">
        <v>3</v>
      </c>
      <c r="T20" s="4">
        <v>7</v>
      </c>
      <c r="U20" s="5">
        <v>-2</v>
      </c>
    </row>
    <row r="21" spans="1:23" ht="12.75" customHeight="1">
      <c r="A21" s="10" t="s">
        <v>52</v>
      </c>
      <c r="B21" s="4">
        <v>10</v>
      </c>
      <c r="C21" s="4">
        <v>4</v>
      </c>
      <c r="D21" s="4">
        <v>1</v>
      </c>
      <c r="E21" s="4">
        <v>5</v>
      </c>
      <c r="F21" s="5">
        <v>9</v>
      </c>
      <c r="G21" s="13">
        <v>4</v>
      </c>
      <c r="H21" s="10" t="s">
        <v>62</v>
      </c>
      <c r="I21" s="4">
        <v>8</v>
      </c>
      <c r="J21" s="4">
        <v>2</v>
      </c>
      <c r="K21" s="4">
        <v>1</v>
      </c>
      <c r="L21" s="4">
        <v>5</v>
      </c>
      <c r="M21" s="5">
        <v>5</v>
      </c>
      <c r="N21" s="13">
        <v>-27</v>
      </c>
      <c r="O21" s="3" t="s">
        <v>214</v>
      </c>
      <c r="P21" s="4">
        <v>8</v>
      </c>
      <c r="Q21" s="4">
        <v>2</v>
      </c>
      <c r="R21" s="4">
        <v>2</v>
      </c>
      <c r="S21" s="4">
        <v>4</v>
      </c>
      <c r="T21" s="4">
        <v>6</v>
      </c>
      <c r="U21" s="5">
        <v>-7</v>
      </c>
      <c r="W21" s="3"/>
    </row>
    <row r="22" spans="1:23" ht="12.75" customHeight="1">
      <c r="A22" s="10" t="s">
        <v>65</v>
      </c>
      <c r="B22" s="4">
        <v>10</v>
      </c>
      <c r="C22" s="4">
        <v>2</v>
      </c>
      <c r="D22" s="4">
        <v>2</v>
      </c>
      <c r="E22" s="4">
        <v>6</v>
      </c>
      <c r="F22" s="5">
        <v>6</v>
      </c>
      <c r="G22" s="13">
        <v>-26</v>
      </c>
      <c r="H22" s="10" t="s">
        <v>38</v>
      </c>
      <c r="I22" s="4">
        <v>8</v>
      </c>
      <c r="J22" s="4">
        <v>1</v>
      </c>
      <c r="K22" s="4">
        <v>2</v>
      </c>
      <c r="L22" s="4">
        <v>5</v>
      </c>
      <c r="M22" s="5">
        <v>4</v>
      </c>
      <c r="N22" s="13">
        <v>-11</v>
      </c>
      <c r="O22" s="3" t="s">
        <v>31</v>
      </c>
      <c r="P22" s="4">
        <v>8</v>
      </c>
      <c r="Q22" s="4">
        <v>1</v>
      </c>
      <c r="R22" s="4">
        <v>2</v>
      </c>
      <c r="S22" s="4">
        <v>5</v>
      </c>
      <c r="T22" s="4">
        <v>4</v>
      </c>
      <c r="U22" s="5">
        <v>-17</v>
      </c>
    </row>
    <row r="23" spans="1:23" ht="12.75" customHeight="1">
      <c r="A23" s="10" t="s">
        <v>42</v>
      </c>
      <c r="B23" s="4">
        <v>10</v>
      </c>
      <c r="C23" s="4">
        <v>0</v>
      </c>
      <c r="D23" s="4">
        <v>0</v>
      </c>
      <c r="E23" s="4">
        <v>10</v>
      </c>
      <c r="F23" s="5">
        <v>0</v>
      </c>
      <c r="G23" s="13">
        <v>-64</v>
      </c>
      <c r="H23" s="10"/>
      <c r="I23" s="4"/>
      <c r="J23" s="4"/>
      <c r="K23" s="4"/>
      <c r="L23" s="4"/>
      <c r="M23" s="5"/>
      <c r="N23" s="13"/>
      <c r="O23" s="3"/>
      <c r="P23" s="4"/>
      <c r="Q23" s="4"/>
      <c r="R23" s="4"/>
      <c r="S23" s="4"/>
      <c r="T23" s="4"/>
      <c r="U23" s="5"/>
    </row>
    <row r="24" spans="1:23" ht="12.75" customHeight="1">
      <c r="A24" s="10"/>
      <c r="B24" s="4"/>
      <c r="C24" s="4"/>
      <c r="D24" s="4"/>
      <c r="E24" s="4"/>
      <c r="F24" s="5"/>
      <c r="G24" s="13"/>
      <c r="O24" s="3"/>
      <c r="P24" s="4"/>
      <c r="Q24" s="4"/>
      <c r="R24" s="4"/>
      <c r="S24" s="4"/>
      <c r="T24" s="5"/>
      <c r="U24" s="23"/>
    </row>
    <row r="25" spans="1:23" ht="12.75" customHeight="1">
      <c r="A25" s="26" t="s">
        <v>43</v>
      </c>
      <c r="B25" s="4" t="s">
        <v>8</v>
      </c>
      <c r="C25" s="4" t="s">
        <v>4</v>
      </c>
      <c r="D25" s="4" t="s">
        <v>5</v>
      </c>
      <c r="E25" s="4" t="s">
        <v>6</v>
      </c>
      <c r="F25" s="5" t="s">
        <v>16</v>
      </c>
      <c r="G25" s="13" t="s">
        <v>92</v>
      </c>
      <c r="H25" s="2" t="s">
        <v>91</v>
      </c>
      <c r="I25" s="4" t="s">
        <v>8</v>
      </c>
      <c r="J25" s="4" t="s">
        <v>4</v>
      </c>
      <c r="K25" s="4" t="s">
        <v>5</v>
      </c>
      <c r="L25" s="4" t="s">
        <v>6</v>
      </c>
      <c r="M25" s="5" t="s">
        <v>16</v>
      </c>
      <c r="N25" s="13" t="s">
        <v>92</v>
      </c>
      <c r="O25" s="2" t="s">
        <v>44</v>
      </c>
      <c r="P25" s="4" t="s">
        <v>8</v>
      </c>
      <c r="Q25" s="4" t="s">
        <v>4</v>
      </c>
      <c r="R25" s="4" t="s">
        <v>5</v>
      </c>
      <c r="S25" s="4" t="s">
        <v>6</v>
      </c>
      <c r="T25" s="5" t="s">
        <v>16</v>
      </c>
      <c r="U25" s="23" t="s">
        <v>92</v>
      </c>
    </row>
    <row r="26" spans="1:23" ht="12.75" customHeight="1">
      <c r="A26" s="8" t="s">
        <v>36</v>
      </c>
      <c r="B26" s="4">
        <v>10</v>
      </c>
      <c r="C26" s="4">
        <v>6</v>
      </c>
      <c r="D26" s="4">
        <v>3</v>
      </c>
      <c r="E26" s="4">
        <v>1</v>
      </c>
      <c r="F26" s="5">
        <v>15</v>
      </c>
      <c r="G26" s="13">
        <v>30</v>
      </c>
      <c r="H26" s="3" t="s">
        <v>468</v>
      </c>
      <c r="I26" s="4">
        <v>8</v>
      </c>
      <c r="J26" s="4">
        <v>4</v>
      </c>
      <c r="K26" s="4">
        <v>3</v>
      </c>
      <c r="L26" s="4">
        <v>1</v>
      </c>
      <c r="M26" s="3">
        <v>11</v>
      </c>
      <c r="N26" s="13">
        <v>16</v>
      </c>
      <c r="O26" s="10" t="s">
        <v>46</v>
      </c>
      <c r="P26" s="4">
        <v>8</v>
      </c>
      <c r="Q26" s="4">
        <v>6</v>
      </c>
      <c r="R26" s="4">
        <v>2</v>
      </c>
      <c r="S26" s="4">
        <v>0</v>
      </c>
      <c r="T26" s="4">
        <v>14</v>
      </c>
      <c r="U26" s="5">
        <v>28</v>
      </c>
    </row>
    <row r="27" spans="1:23" ht="12.75" customHeight="1">
      <c r="A27" s="10" t="s">
        <v>217</v>
      </c>
      <c r="B27" s="4">
        <v>10</v>
      </c>
      <c r="C27" s="4">
        <v>5</v>
      </c>
      <c r="D27" s="4">
        <v>4</v>
      </c>
      <c r="E27" s="4">
        <v>1</v>
      </c>
      <c r="F27" s="5">
        <v>14</v>
      </c>
      <c r="G27" s="13">
        <v>18</v>
      </c>
      <c r="H27" s="3" t="s">
        <v>40</v>
      </c>
      <c r="I27" s="4">
        <v>8</v>
      </c>
      <c r="J27" s="4">
        <v>3</v>
      </c>
      <c r="K27" s="4">
        <v>3</v>
      </c>
      <c r="L27" s="4">
        <v>2</v>
      </c>
      <c r="M27" s="3">
        <v>9</v>
      </c>
      <c r="N27" s="13">
        <v>6</v>
      </c>
      <c r="O27" s="10" t="s">
        <v>89</v>
      </c>
      <c r="P27" s="4">
        <v>8</v>
      </c>
      <c r="Q27" s="4">
        <v>5</v>
      </c>
      <c r="R27" s="4">
        <v>1</v>
      </c>
      <c r="S27" s="4">
        <v>2</v>
      </c>
      <c r="T27" s="4">
        <v>11</v>
      </c>
      <c r="U27" s="5">
        <v>22</v>
      </c>
    </row>
    <row r="28" spans="1:23" ht="12.75" customHeight="1">
      <c r="A28" s="10" t="s">
        <v>37</v>
      </c>
      <c r="B28" s="4">
        <v>10</v>
      </c>
      <c r="C28" s="4">
        <v>6</v>
      </c>
      <c r="D28" s="4">
        <v>1</v>
      </c>
      <c r="E28" s="4">
        <v>3</v>
      </c>
      <c r="F28" s="5">
        <v>13</v>
      </c>
      <c r="G28" s="13">
        <v>8</v>
      </c>
      <c r="H28" s="3" t="s">
        <v>76</v>
      </c>
      <c r="I28" s="4">
        <v>8</v>
      </c>
      <c r="J28" s="4">
        <v>4</v>
      </c>
      <c r="K28" s="4">
        <v>1</v>
      </c>
      <c r="L28" s="4">
        <v>3</v>
      </c>
      <c r="M28" s="3">
        <v>9</v>
      </c>
      <c r="N28" s="13">
        <v>-6</v>
      </c>
      <c r="O28" s="10" t="s">
        <v>76</v>
      </c>
      <c r="P28" s="4">
        <v>8</v>
      </c>
      <c r="Q28" s="4">
        <v>4</v>
      </c>
      <c r="R28" s="4">
        <v>1</v>
      </c>
      <c r="S28" s="4">
        <v>3</v>
      </c>
      <c r="T28" s="4">
        <v>9</v>
      </c>
      <c r="U28" s="5">
        <v>8</v>
      </c>
      <c r="V28" s="3"/>
    </row>
    <row r="29" spans="1:23" ht="12.75" customHeight="1">
      <c r="A29" s="10" t="s">
        <v>30</v>
      </c>
      <c r="B29" s="4">
        <v>10</v>
      </c>
      <c r="C29" s="4">
        <v>3</v>
      </c>
      <c r="D29" s="4">
        <v>1</v>
      </c>
      <c r="E29" s="4">
        <v>6</v>
      </c>
      <c r="F29" s="5">
        <v>7</v>
      </c>
      <c r="G29" s="13">
        <v>-8</v>
      </c>
      <c r="H29" s="3" t="s">
        <v>471</v>
      </c>
      <c r="I29" s="4">
        <v>8</v>
      </c>
      <c r="J29" s="4">
        <v>3</v>
      </c>
      <c r="K29" s="4">
        <v>2</v>
      </c>
      <c r="L29" s="4">
        <v>3</v>
      </c>
      <c r="M29" s="3">
        <v>8</v>
      </c>
      <c r="N29" s="13">
        <v>8</v>
      </c>
      <c r="O29" s="10" t="s">
        <v>42</v>
      </c>
      <c r="P29" s="4">
        <v>8</v>
      </c>
      <c r="Q29" s="4">
        <v>1</v>
      </c>
      <c r="R29" s="4">
        <v>1</v>
      </c>
      <c r="S29" s="4">
        <v>6</v>
      </c>
      <c r="T29" s="4">
        <v>3</v>
      </c>
      <c r="U29" s="5">
        <v>-22</v>
      </c>
    </row>
    <row r="30" spans="1:23" ht="12.75" customHeight="1">
      <c r="A30" s="10" t="s">
        <v>216</v>
      </c>
      <c r="B30" s="4">
        <v>10</v>
      </c>
      <c r="C30" s="4">
        <v>2</v>
      </c>
      <c r="D30" s="4">
        <v>3</v>
      </c>
      <c r="E30" s="4">
        <v>5</v>
      </c>
      <c r="F30" s="5">
        <v>7</v>
      </c>
      <c r="G30" s="13">
        <v>-20</v>
      </c>
      <c r="H30" s="3" t="s">
        <v>36</v>
      </c>
      <c r="I30" s="4">
        <v>8</v>
      </c>
      <c r="J30" s="4">
        <v>0</v>
      </c>
      <c r="K30" s="4">
        <v>3</v>
      </c>
      <c r="L30" s="4">
        <v>5</v>
      </c>
      <c r="M30" s="3">
        <v>3</v>
      </c>
      <c r="N30" s="13">
        <v>-24</v>
      </c>
      <c r="O30" s="10" t="s">
        <v>71</v>
      </c>
      <c r="P30" s="4">
        <v>8</v>
      </c>
      <c r="Q30" s="4">
        <v>1</v>
      </c>
      <c r="R30" s="4">
        <v>1</v>
      </c>
      <c r="S30" s="4">
        <v>6</v>
      </c>
      <c r="T30" s="4">
        <v>3</v>
      </c>
      <c r="U30" s="5">
        <v>-36</v>
      </c>
    </row>
    <row r="31" spans="1:23" ht="12.75" customHeight="1">
      <c r="A31" s="10" t="s">
        <v>48</v>
      </c>
      <c r="B31" s="4">
        <v>10</v>
      </c>
      <c r="C31" s="4">
        <v>1</v>
      </c>
      <c r="D31" s="4">
        <v>2</v>
      </c>
      <c r="E31" s="4">
        <v>7</v>
      </c>
      <c r="F31" s="5">
        <v>4</v>
      </c>
      <c r="G31" s="13">
        <v>-28</v>
      </c>
      <c r="H31" s="3" t="s">
        <v>473</v>
      </c>
      <c r="I31" s="4"/>
      <c r="J31" s="4"/>
      <c r="K31" s="4"/>
      <c r="L31" s="4"/>
      <c r="M31" s="3"/>
      <c r="N31" s="13"/>
      <c r="O31" s="10"/>
      <c r="P31" s="4"/>
      <c r="Q31" s="4"/>
      <c r="R31" s="4"/>
      <c r="S31" s="4"/>
      <c r="T31" s="4"/>
      <c r="U31" s="5"/>
    </row>
    <row r="32" spans="1:23" ht="12.75" customHeight="1">
      <c r="A32" s="10"/>
      <c r="B32" s="5"/>
      <c r="C32" s="5"/>
      <c r="D32" s="5"/>
      <c r="E32" s="5"/>
      <c r="F32" s="5"/>
      <c r="G32" s="13"/>
      <c r="H32" s="3"/>
      <c r="I32" s="4"/>
      <c r="J32" s="4"/>
      <c r="K32" s="4"/>
      <c r="L32" s="4"/>
      <c r="M32" s="3"/>
      <c r="N32" s="13"/>
      <c r="O32" s="3"/>
      <c r="P32" s="4"/>
      <c r="Q32" s="4"/>
      <c r="R32" s="4"/>
      <c r="S32" s="4"/>
      <c r="T32" s="5"/>
      <c r="U32" s="23"/>
    </row>
    <row r="33" spans="1:21" ht="12.75" customHeight="1">
      <c r="A33" s="11" t="s">
        <v>45</v>
      </c>
      <c r="B33" s="4" t="s">
        <v>8</v>
      </c>
      <c r="C33" s="4" t="s">
        <v>4</v>
      </c>
      <c r="D33" s="4" t="s">
        <v>5</v>
      </c>
      <c r="E33" s="4" t="s">
        <v>6</v>
      </c>
      <c r="F33" s="5" t="s">
        <v>16</v>
      </c>
      <c r="G33" s="13" t="s">
        <v>92</v>
      </c>
      <c r="H33" s="3"/>
      <c r="I33" s="4"/>
      <c r="J33" s="4"/>
      <c r="K33" s="4"/>
      <c r="L33" s="4"/>
      <c r="M33" s="3"/>
      <c r="N33" s="13"/>
      <c r="O33" s="2" t="s">
        <v>88</v>
      </c>
      <c r="P33" s="4" t="s">
        <v>8</v>
      </c>
      <c r="Q33" s="4" t="s">
        <v>4</v>
      </c>
      <c r="R33" s="4" t="s">
        <v>5</v>
      </c>
      <c r="S33" s="4" t="s">
        <v>6</v>
      </c>
      <c r="T33" s="5" t="s">
        <v>16</v>
      </c>
      <c r="U33" s="23" t="s">
        <v>92</v>
      </c>
    </row>
    <row r="34" spans="1:21" ht="12.75" customHeight="1">
      <c r="A34" s="8" t="s">
        <v>46</v>
      </c>
      <c r="B34" s="4">
        <v>10</v>
      </c>
      <c r="C34" s="4">
        <v>10</v>
      </c>
      <c r="D34" s="4">
        <v>0</v>
      </c>
      <c r="E34" s="4">
        <v>0</v>
      </c>
      <c r="F34" s="5">
        <v>20</v>
      </c>
      <c r="G34" s="13">
        <v>76</v>
      </c>
      <c r="I34" s="4"/>
      <c r="J34" s="4"/>
      <c r="K34" s="4"/>
      <c r="L34" s="4"/>
      <c r="M34" s="3"/>
      <c r="N34" s="13"/>
      <c r="O34" s="3" t="s">
        <v>216</v>
      </c>
      <c r="P34" s="4">
        <v>8</v>
      </c>
      <c r="Q34" s="4">
        <v>8</v>
      </c>
      <c r="R34" s="4">
        <v>0</v>
      </c>
      <c r="S34" s="4">
        <v>0</v>
      </c>
      <c r="T34" s="4">
        <v>16</v>
      </c>
      <c r="U34" s="5">
        <v>46</v>
      </c>
    </row>
    <row r="35" spans="1:21" ht="12.75" customHeight="1">
      <c r="A35" s="10" t="s">
        <v>50</v>
      </c>
      <c r="B35" s="4">
        <v>10</v>
      </c>
      <c r="C35" s="4">
        <v>4</v>
      </c>
      <c r="D35" s="4">
        <v>2</v>
      </c>
      <c r="E35" s="4">
        <v>4</v>
      </c>
      <c r="F35" s="5">
        <v>10</v>
      </c>
      <c r="G35" s="13">
        <v>-2</v>
      </c>
      <c r="I35" s="4"/>
      <c r="J35" s="4"/>
      <c r="K35" s="4"/>
      <c r="L35" s="4"/>
      <c r="M35" s="3"/>
      <c r="N35" s="13"/>
      <c r="O35" s="3" t="s">
        <v>215</v>
      </c>
      <c r="P35" s="4">
        <v>8</v>
      </c>
      <c r="Q35" s="4">
        <v>5</v>
      </c>
      <c r="R35" s="4">
        <v>0</v>
      </c>
      <c r="S35" s="4">
        <v>3</v>
      </c>
      <c r="T35" s="4">
        <v>10</v>
      </c>
      <c r="U35" s="5">
        <v>11</v>
      </c>
    </row>
    <row r="36" spans="1:21" ht="12.75" customHeight="1">
      <c r="A36" s="10" t="s">
        <v>41</v>
      </c>
      <c r="B36" s="4">
        <v>10</v>
      </c>
      <c r="C36" s="4">
        <v>4</v>
      </c>
      <c r="D36" s="4">
        <v>1</v>
      </c>
      <c r="E36" s="4">
        <v>5</v>
      </c>
      <c r="F36" s="5">
        <v>9</v>
      </c>
      <c r="G36" s="13">
        <v>-10</v>
      </c>
      <c r="I36" s="4"/>
      <c r="J36" s="4"/>
      <c r="K36" s="4"/>
      <c r="L36" s="4"/>
      <c r="M36" s="3"/>
      <c r="N36" s="13"/>
      <c r="O36" s="3" t="s">
        <v>30</v>
      </c>
      <c r="P36" s="4">
        <v>8</v>
      </c>
      <c r="Q36" s="4">
        <v>4</v>
      </c>
      <c r="R36" s="4">
        <v>1</v>
      </c>
      <c r="S36" s="4">
        <v>3</v>
      </c>
      <c r="T36" s="4">
        <v>9</v>
      </c>
      <c r="U36" s="5">
        <v>10</v>
      </c>
    </row>
    <row r="37" spans="1:21" ht="12.75" customHeight="1">
      <c r="A37" s="10" t="s">
        <v>40</v>
      </c>
      <c r="B37" s="4">
        <v>10</v>
      </c>
      <c r="C37" s="4">
        <v>3</v>
      </c>
      <c r="D37" s="4">
        <v>1</v>
      </c>
      <c r="E37" s="4">
        <v>6</v>
      </c>
      <c r="F37" s="5">
        <v>7</v>
      </c>
      <c r="G37" s="13">
        <v>-10</v>
      </c>
      <c r="I37" s="4"/>
      <c r="J37" s="4"/>
      <c r="K37" s="4"/>
      <c r="L37" s="4"/>
      <c r="M37" s="3"/>
      <c r="N37" s="13"/>
      <c r="O37" s="3" t="s">
        <v>101</v>
      </c>
      <c r="P37" s="4">
        <v>8</v>
      </c>
      <c r="Q37" s="4">
        <v>1</v>
      </c>
      <c r="R37" s="4">
        <v>1</v>
      </c>
      <c r="S37" s="4">
        <v>6</v>
      </c>
      <c r="T37" s="4">
        <v>3</v>
      </c>
      <c r="U37" s="5">
        <v>-30</v>
      </c>
    </row>
    <row r="38" spans="1:21" ht="12.75" customHeight="1">
      <c r="A38" s="10" t="s">
        <v>100</v>
      </c>
      <c r="B38" s="4">
        <v>10</v>
      </c>
      <c r="C38" s="4">
        <v>3</v>
      </c>
      <c r="D38" s="4">
        <v>1</v>
      </c>
      <c r="E38" s="4">
        <v>6</v>
      </c>
      <c r="F38" s="5">
        <v>7</v>
      </c>
      <c r="G38" s="13">
        <v>-26</v>
      </c>
      <c r="I38" s="4"/>
      <c r="J38" s="4"/>
      <c r="K38" s="4"/>
      <c r="L38" s="4"/>
      <c r="M38" s="3"/>
      <c r="N38" s="13"/>
      <c r="O38" s="3" t="s">
        <v>40</v>
      </c>
      <c r="P38" s="4">
        <v>8</v>
      </c>
      <c r="Q38" s="4">
        <v>0</v>
      </c>
      <c r="R38" s="4">
        <v>2</v>
      </c>
      <c r="S38" s="4">
        <v>6</v>
      </c>
      <c r="T38" s="4">
        <v>2</v>
      </c>
      <c r="U38" s="5">
        <v>-37</v>
      </c>
    </row>
    <row r="39" spans="1:21" ht="12.75" customHeight="1">
      <c r="A39" s="10" t="s">
        <v>130</v>
      </c>
      <c r="B39" s="4">
        <v>10</v>
      </c>
      <c r="C39" s="4">
        <v>3</v>
      </c>
      <c r="D39" s="4">
        <v>1</v>
      </c>
      <c r="E39" s="4">
        <v>6</v>
      </c>
      <c r="F39" s="5">
        <v>7</v>
      </c>
      <c r="G39" s="13">
        <v>-28</v>
      </c>
      <c r="I39" s="4"/>
      <c r="J39" s="4"/>
      <c r="K39" s="4"/>
      <c r="L39" s="4"/>
      <c r="M39" s="3"/>
      <c r="N39" s="13"/>
      <c r="O39" s="3"/>
      <c r="P39" s="4"/>
      <c r="Q39" s="4"/>
      <c r="R39" s="4"/>
      <c r="S39" s="4"/>
      <c r="T39" s="4"/>
      <c r="U39" s="5"/>
    </row>
    <row r="40" spans="1:21" ht="12.75" customHeight="1">
      <c r="A40" s="10"/>
      <c r="B40" s="4"/>
      <c r="C40" s="4"/>
      <c r="D40" s="4"/>
      <c r="E40" s="4"/>
      <c r="F40" s="5"/>
      <c r="G40" s="13"/>
      <c r="I40" s="4"/>
      <c r="J40" s="4"/>
      <c r="K40" s="4"/>
      <c r="L40" s="4"/>
      <c r="M40" s="3"/>
      <c r="N40" s="13"/>
    </row>
    <row r="41" spans="1:21" ht="12.75" customHeight="1">
      <c r="A41" s="26" t="s">
        <v>47</v>
      </c>
      <c r="B41" s="4" t="s">
        <v>8</v>
      </c>
      <c r="C41" s="4" t="s">
        <v>4</v>
      </c>
      <c r="D41" s="4" t="s">
        <v>5</v>
      </c>
      <c r="E41" s="4" t="s">
        <v>6</v>
      </c>
      <c r="F41" s="5" t="s">
        <v>16</v>
      </c>
      <c r="G41" s="13" t="s">
        <v>92</v>
      </c>
      <c r="I41" s="4"/>
      <c r="J41" s="4"/>
      <c r="K41" s="4"/>
      <c r="L41" s="4"/>
      <c r="M41" s="3"/>
      <c r="N41" s="13"/>
    </row>
    <row r="42" spans="1:21" ht="12.75" customHeight="1">
      <c r="A42" s="8" t="s">
        <v>402</v>
      </c>
      <c r="B42" s="4">
        <v>8</v>
      </c>
      <c r="C42" s="4">
        <v>7</v>
      </c>
      <c r="D42" s="4">
        <v>0</v>
      </c>
      <c r="E42" s="4">
        <v>1</v>
      </c>
      <c r="F42" s="5">
        <v>14</v>
      </c>
      <c r="G42" s="5">
        <v>34</v>
      </c>
      <c r="H42" s="3"/>
      <c r="I42" s="4"/>
      <c r="J42" s="4"/>
      <c r="K42" s="4"/>
      <c r="L42" s="4"/>
      <c r="M42" s="3"/>
      <c r="N42" s="13"/>
    </row>
    <row r="43" spans="1:21" ht="12.75" customHeight="1">
      <c r="A43" s="10" t="s">
        <v>218</v>
      </c>
      <c r="B43" s="4">
        <v>8</v>
      </c>
      <c r="C43" s="4">
        <v>6</v>
      </c>
      <c r="D43" s="4">
        <v>1</v>
      </c>
      <c r="E43" s="4">
        <v>1</v>
      </c>
      <c r="F43" s="5">
        <v>13</v>
      </c>
      <c r="G43" s="5">
        <v>22</v>
      </c>
      <c r="I43" s="4"/>
      <c r="J43" s="4"/>
      <c r="K43" s="4"/>
      <c r="L43" s="4"/>
      <c r="M43" s="3"/>
      <c r="N43" s="13"/>
    </row>
    <row r="44" spans="1:21" ht="12.75" customHeight="1">
      <c r="A44" s="10" t="s">
        <v>99</v>
      </c>
      <c r="B44" s="4">
        <v>8</v>
      </c>
      <c r="C44" s="4">
        <v>2</v>
      </c>
      <c r="D44" s="4">
        <v>2</v>
      </c>
      <c r="E44" s="4">
        <v>4</v>
      </c>
      <c r="F44" s="5">
        <v>6</v>
      </c>
      <c r="G44" s="5">
        <v>-14</v>
      </c>
      <c r="H44" s="3"/>
      <c r="I44" s="4"/>
      <c r="J44" s="4"/>
      <c r="K44" s="4"/>
      <c r="L44" s="4"/>
      <c r="M44" s="3"/>
      <c r="N44" s="13"/>
    </row>
    <row r="45" spans="1:21" ht="12.75" customHeight="1">
      <c r="A45" s="10" t="s">
        <v>470</v>
      </c>
      <c r="B45" s="4">
        <v>8</v>
      </c>
      <c r="C45" s="4">
        <v>2</v>
      </c>
      <c r="D45" s="4">
        <v>0</v>
      </c>
      <c r="E45" s="4">
        <v>6</v>
      </c>
      <c r="F45" s="5">
        <v>4</v>
      </c>
      <c r="G45" s="5">
        <v>-22</v>
      </c>
      <c r="I45" s="4"/>
      <c r="J45" s="4"/>
      <c r="K45" s="4"/>
      <c r="L45" s="4"/>
      <c r="M45" s="3"/>
      <c r="N45" s="13"/>
    </row>
    <row r="46" spans="1:21" ht="12.75" customHeight="1">
      <c r="A46" s="10" t="s">
        <v>131</v>
      </c>
      <c r="B46" s="4">
        <v>8</v>
      </c>
      <c r="C46" s="4">
        <v>1</v>
      </c>
      <c r="D46" s="4">
        <v>1</v>
      </c>
      <c r="E46" s="4">
        <v>6</v>
      </c>
      <c r="F46" s="5">
        <v>3</v>
      </c>
      <c r="G46" s="13">
        <v>-20</v>
      </c>
      <c r="I46" s="4"/>
      <c r="J46" s="4"/>
      <c r="K46" s="4"/>
      <c r="L46" s="4"/>
      <c r="M46" s="3"/>
      <c r="N46" s="13"/>
    </row>
    <row r="47" spans="1:21" ht="12.75" customHeight="1">
      <c r="A47" s="10"/>
      <c r="B47" s="4"/>
      <c r="C47" s="4"/>
      <c r="D47" s="4"/>
      <c r="E47" s="4"/>
      <c r="F47" s="5"/>
      <c r="G47" s="13"/>
      <c r="H47" s="3"/>
      <c r="I47" s="4"/>
      <c r="J47" s="4"/>
      <c r="K47" s="4"/>
      <c r="L47" s="4"/>
      <c r="M47" s="3"/>
      <c r="N47" s="13"/>
    </row>
    <row r="48" spans="1:21" ht="12.75" customHeight="1">
      <c r="A48" s="10"/>
      <c r="B48" s="4"/>
      <c r="C48" s="4"/>
      <c r="D48" s="4"/>
      <c r="E48" s="4"/>
      <c r="F48" s="5"/>
      <c r="G48" s="13"/>
    </row>
  </sheetData>
  <phoneticPr fontId="0" type="noConversion"/>
  <pageMargins left="0.31496062992125984" right="0.31496062992125984" top="0.98425196850393704" bottom="0.98425196850393704" header="0.51181102362204722" footer="0.51181102362204722"/>
  <pageSetup paperSize="9" scale="89" orientation="portrait" horizontalDpi="300" verticalDpi="300"/>
  <headerFooter alignWithMargins="0">
    <oddHeader xml:space="preserve">&amp;C&amp;"Arial Narrow,Bold"&amp;12Felixstowe, Ipswich and District Floodlit Tennis League 2015/2016 - Final Tables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Pivot</vt:lpstr>
      <vt:lpstr>Tables</vt:lpstr>
    </vt:vector>
  </TitlesOfParts>
  <Company>Willis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wardm</dc:creator>
  <cp:lastModifiedBy>James Yates</cp:lastModifiedBy>
  <cp:lastPrinted>2016-03-22T09:15:14Z</cp:lastPrinted>
  <dcterms:created xsi:type="dcterms:W3CDTF">2006-06-15T09:20:49Z</dcterms:created>
  <dcterms:modified xsi:type="dcterms:W3CDTF">2016-04-18T11:51:47Z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641859647</vt:i4>
  </property>
  <property fmtid="{D5CDD505-2E9C-101B-9397-08002B2CF9AE}" pid="3" name="_NewReviewCycle">
    <vt:lpwstr/>
  </property>
  <property fmtid="{D5CDD505-2E9C-101B-9397-08002B2CF9AE}" pid="4" name="_EmailSubject">
    <vt:lpwstr>Tennis - 2015/2016</vt:lpwstr>
  </property>
  <property fmtid="{D5CDD505-2E9C-101B-9397-08002B2CF9AE}" pid="5" name="_AuthorEmail">
    <vt:lpwstr>wardm@willis.com</vt:lpwstr>
  </property>
  <property fmtid="{D5CDD505-2E9C-101B-9397-08002B2CF9AE}" pid="6" name="_AuthorEmailDisplayName">
    <vt:lpwstr>Ward, Martyn</vt:lpwstr>
  </property>
  <property fmtid="{D5CDD505-2E9C-101B-9397-08002B2CF9AE}" pid="7" name="_PreviousAdHocReviewCycleID">
    <vt:i4>-2042331167</vt:i4>
  </property>
  <property fmtid="{D5CDD505-2E9C-101B-9397-08002B2CF9AE}" pid="8" name="_ReviewingToolsShownOnce">
    <vt:lpwstr/>
  </property>
</Properties>
</file>